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5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Settings" sheetId="2" state="visible" r:id="rId4"/>
    <sheet name="Contracts" sheetId="3" state="visible" r:id="rId5"/>
    <sheet name="Schedule" sheetId="4" state="visible" r:id="rId6"/>
    <sheet name="Roll-Forward" sheetId="5" state="visible" r:id="rId7"/>
    <sheet name="Journal Entrie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6" authorId="0">
      <text>
        <r>
          <rPr>
            <sz val="10"/>
            <rFont val="Arial"/>
            <family val="2"/>
          </rPr>
          <t xml:space="preserve">Contracts tab: billed before the schedule start, less recognized before the start.</t>
        </r>
      </text>
    </comment>
  </commentList>
</comments>
</file>

<file path=xl/sharedStrings.xml><?xml version="1.0" encoding="utf-8"?>
<sst xmlns="http://schemas.openxmlformats.org/spreadsheetml/2006/main" count="123" uniqueCount="74">
  <si>
    <t xml:space="preserve">Deferred Revenue Schedule for QuickBooks</t>
  </si>
  <si>
    <t xml:space="preserve">For annual, quarterly, and multi-year plans paid up front. List each prepaid invoice once; the workbook spreads it over the months it covers, rolls the deferred revenue balance forward, and writes the monthly journal entry for QuickBooks. The sample contracts are fictional.</t>
  </si>
  <si>
    <t xml:space="preserve">HOW TO SET IT UP (ABOUT 30 MINUTES)</t>
  </si>
  <si>
    <t xml:space="preserve">1.  Google Sheets: sheets.google.com &gt; File &gt; Import &gt; Upload this file.  Excel: just open it.</t>
  </si>
  <si>
    <t xml:space="preserve">2.  Settings tab: enter the first month of your schedule (cell C5). The 24 month columns follow.</t>
  </si>
  <si>
    <t xml:space="preserve">3.  Contracts tab: one row per prepaid invoice. Include invoices from before the schedule start that still have months left; the workbook works out the opening balance.</t>
  </si>
  <si>
    <t xml:space="preserve">4.  In QuickBooks, create an Other Current Liability account called Deferred Revenue, and an income account called Subscription Revenue if you don’t have one.</t>
  </si>
  <si>
    <t xml:space="preserve">5.  Map the product or service you invoice annual plans on to Deferred Revenue, so the invoice lands on the balance sheet, not in this month’s revenue.</t>
  </si>
  <si>
    <t xml:space="preserve">EVERY MONTH, AT THE CLOSE (ABOUT 10 MINUTES)</t>
  </si>
  <si>
    <t xml:space="preserve">1.  Add any new prepaid invoices to the Contracts tab.</t>
  </si>
  <si>
    <t xml:space="preserve">2.  Journal Entries tab: post the month’s entry in QuickBooks (+ New &gt; Journal entry). Debit Deferred Revenue, credit Subscription Revenue, for the amount shown.</t>
  </si>
  <si>
    <t xml:space="preserve">3.  Roll-Forward tab: enter the Deferred Revenue balance from your QuickBooks balance sheet in the yellow row. The difference row should read zero.</t>
  </si>
  <si>
    <t xml:space="preserve">4.  If it doesn’t: an invoice is missing from the Contracts tab, an invoice was posted to the wrong account, or an entry was posted twice.</t>
  </si>
  <si>
    <t xml:space="preserve">QUICKBOOKS ONLINE ADVANCED</t>
  </si>
  <si>
    <t xml:space="preserve">Advanced has a revenue recognition setting that puts a schedule on a product or service and posts these entries for you. You can use this workbook to check what it posts.</t>
  </si>
  <si>
    <t xml:space="preserve">Plus, Essentials, and Simple Start don’t have it. The monthly journal entry is how those files do it.</t>
  </si>
  <si>
    <t xml:space="preserve">THE CONVENTIONS THIS WORKBOOK USES</t>
  </si>
  <si>
    <t xml:space="preserve">Full months: a plan that starts on any day of a month is recognized from that month, in equal monthly amounts. Daily proration is more exact. Ask your CPA whether it matters at your size.</t>
  </si>
  <si>
    <t xml:space="preserve">Prepaid plans only: billing in arrears, usage charges, and refunds mid-term need their own handling.</t>
  </si>
  <si>
    <t xml:space="preserve">Revenue recognized evenly over the service period is how US GAAP (ASC 606) treats a subscription. This workbook is a tool, not tax, legal, or audit advice.</t>
  </si>
  <si>
    <t xml:space="preserve">Walden Solutions Group · waldensg.com · info@waldensg.com</t>
  </si>
  <si>
    <t xml:space="preserve">Settings</t>
  </si>
  <si>
    <t xml:space="preserve">Two inputs. Everything else keys off these.</t>
  </si>
  <si>
    <t xml:space="preserve">Company name</t>
  </si>
  <si>
    <t xml:space="preserve">Sample SaaS Co.</t>
  </si>
  <si>
    <t xml:space="preserve">Shows on the Journal Entries tab.</t>
  </si>
  <si>
    <t xml:space="preserve">Schedule start month</t>
  </si>
  <si>
    <t xml:space="preserve">The first of a month. The schedule runs 24 months from here.</t>
  </si>
  <si>
    <t xml:space="preserve">Contracts</t>
  </si>
  <si>
    <t xml:space="preserve">One row per prepaid invoice. Blue on yellow is an input; the gray columns are formulas. Room for 100 rows.</t>
  </si>
  <si>
    <t xml:space="preserve">Customer</t>
  </si>
  <si>
    <t xml:space="preserve">Invoice date</t>
  </si>
  <si>
    <t xml:space="preserve">Service start</t>
  </si>
  <si>
    <t xml:space="preserve">Months</t>
  </si>
  <si>
    <t xml:space="preserve">Amount billed</t>
  </si>
  <si>
    <t xml:space="preserve">First month</t>
  </si>
  <si>
    <t xml:space="preserve">Last month</t>
  </si>
  <si>
    <t xml:space="preserve">Per month</t>
  </si>
  <si>
    <t xml:space="preserve">Invoice month</t>
  </si>
  <si>
    <t xml:space="preserve">Billed before start</t>
  </si>
  <si>
    <t xml:space="preserve">Recognized before start</t>
  </si>
  <si>
    <t xml:space="preserve">Note</t>
  </si>
  <si>
    <t xml:space="preserve">Example Co. A</t>
  </si>
  <si>
    <t xml:space="preserve">Annual, paid before the schedule starts</t>
  </si>
  <si>
    <t xml:space="preserve">Example Co. B</t>
  </si>
  <si>
    <t xml:space="preserve">Annual</t>
  </si>
  <si>
    <t xml:space="preserve">Example Co. C</t>
  </si>
  <si>
    <t xml:space="preserve">Quarterly</t>
  </si>
  <si>
    <t xml:space="preserve">Example Co. D</t>
  </si>
  <si>
    <t xml:space="preserve">Two-year plan</t>
  </si>
  <si>
    <t xml:space="preserve">Example Co. E</t>
  </si>
  <si>
    <t xml:space="preserve">Example Co. F</t>
  </si>
  <si>
    <t xml:space="preserve">Six months</t>
  </si>
  <si>
    <t xml:space="preserve">Totals</t>
  </si>
  <si>
    <t xml:space="preserve">Revenue recognized, by contract and month</t>
  </si>
  <si>
    <t xml:space="preserve">All formulas. Each row is the matching row on the Contracts tab.</t>
  </si>
  <si>
    <t xml:space="preserve">Recognized this month</t>
  </si>
  <si>
    <t xml:space="preserve">Deferred revenue roll-forward</t>
  </si>
  <si>
    <t xml:space="preserve">The balance sheet account, month by month. Enter the QuickBooks balance in the yellow row; the difference should be zero.</t>
  </si>
  <si>
    <t xml:space="preserve">Month</t>
  </si>
  <si>
    <t xml:space="preserve">Beginning balance</t>
  </si>
  <si>
    <t xml:space="preserve">+ Billed this month</t>
  </si>
  <si>
    <t xml:space="preserve">− Recognized as revenue</t>
  </si>
  <si>
    <t xml:space="preserve">Ending balance</t>
  </si>
  <si>
    <t xml:space="preserve">Deferred Revenue per QuickBooks balance sheet</t>
  </si>
  <si>
    <t xml:space="preserve">Difference (should be zero)</t>
  </si>
  <si>
    <t xml:space="preserve">The first beginning balance is prepaid invoices dated before the schedule start, less what they had already earned.</t>
  </si>
  <si>
    <t xml:space="preserve">Post one entry per month in QuickBooks: + New &gt; Journal entry, dated the last day of the month.</t>
  </si>
  <si>
    <t xml:space="preserve">Account</t>
  </si>
  <si>
    <t xml:space="preserve">Debit</t>
  </si>
  <si>
    <t xml:space="preserve">Credit</t>
  </si>
  <si>
    <t xml:space="preserve">Memo</t>
  </si>
  <si>
    <t xml:space="preserve">Deferred Revenue</t>
  </si>
  <si>
    <t xml:space="preserve">    Subscription Revenue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</si>
</sst>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m\ yyyy"/>
    <numFmt numFmtId="166" formatCode="yyyy\-mm\-dd"/>
    <numFmt numFmtId="167" formatCode="#,##0;\(#,##0\);\-"/>
    <numFmt numFmtId="168" formatCode="\$#,##0;&quot;($&quot;#,##0\);\-"/>
    <numFmt numFmtId="169" formatCode="\$#,##0.00;&quot;($&quot;#,##0.00\)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33312E"/>
      <name val="Arial"/>
      <family val="0"/>
      <charset val="1"/>
    </font>
    <font>
      <sz val="10"/>
      <color rgb="FF8A8680"/>
      <name val="Arial"/>
      <family val="0"/>
      <charset val="1"/>
    </font>
    <font>
      <b val="true"/>
      <sz val="10"/>
      <color rgb="FF33312E"/>
      <name val="Arial"/>
      <family val="0"/>
      <charset val="1"/>
    </font>
    <font>
      <sz val="10"/>
      <color rgb="FF33312E"/>
      <name val="Arial"/>
      <family val="0"/>
      <charset val="1"/>
    </font>
    <font>
      <sz val="9"/>
      <color rgb="FF8A868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1E8"/>
        <bgColor rgb="FFFFFFCC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D9D4C8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5F1E8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680"/>
      <rgbColor rgb="FF9999FF"/>
      <rgbColor rgb="FF993366"/>
      <rgbColor rgb="FFFFFFCC"/>
      <rgbColor rgb="FFCCFFFF"/>
      <rgbColor rgb="FF660066"/>
      <rgbColor rgb="FFFF8080"/>
      <rgbColor rgb="FF0066CC"/>
      <rgbColor rgb="FFD9D4C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1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17.35" hidden="false" customHeight="false" outlineLevel="0" collapsed="false">
      <c r="B2" s="1" t="s">
        <v>0</v>
      </c>
    </row>
    <row r="3" customFormat="false" ht="35.0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</row>
    <row r="7" customFormat="false" ht="15" hidden="false" customHeight="false" outlineLevel="0" collapsed="false">
      <c r="B7" s="4" t="s">
        <v>4</v>
      </c>
    </row>
    <row r="8" customFormat="false" ht="23.85" hidden="false" customHeight="false" outlineLevel="0" collapsed="false">
      <c r="B8" s="4" t="s">
        <v>5</v>
      </c>
    </row>
    <row r="9" customFormat="false" ht="23.85" hidden="false" customHeight="false" outlineLevel="0" collapsed="false">
      <c r="B9" s="4" t="s">
        <v>6</v>
      </c>
    </row>
    <row r="10" customFormat="false" ht="23.85" hidden="false" customHeight="false" outlineLevel="0" collapsed="false">
      <c r="B10" s="4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4" t="s">
        <v>9</v>
      </c>
    </row>
    <row r="14" customFormat="false" ht="23.85" hidden="false" customHeight="false" outlineLevel="0" collapsed="false">
      <c r="B14" s="4" t="s">
        <v>10</v>
      </c>
    </row>
    <row r="15" customFormat="false" ht="23.85" hidden="false" customHeight="false" outlineLevel="0" collapsed="false">
      <c r="B15" s="4" t="s">
        <v>11</v>
      </c>
    </row>
    <row r="16" customFormat="false" ht="15" hidden="false" customHeight="false" outlineLevel="0" collapsed="false">
      <c r="B16" s="4" t="s">
        <v>12</v>
      </c>
    </row>
    <row r="18" customFormat="false" ht="15" hidden="false" customHeight="false" outlineLevel="0" collapsed="false">
      <c r="B18" s="3" t="s">
        <v>13</v>
      </c>
    </row>
    <row r="19" customFormat="false" ht="23.85" hidden="false" customHeight="false" outlineLevel="0" collapsed="false">
      <c r="B19" s="4" t="s">
        <v>14</v>
      </c>
    </row>
    <row r="20" customFormat="false" ht="15" hidden="false" customHeight="false" outlineLevel="0" collapsed="false">
      <c r="B20" s="4" t="s">
        <v>15</v>
      </c>
    </row>
    <row r="22" customFormat="false" ht="15" hidden="false" customHeight="false" outlineLevel="0" collapsed="false">
      <c r="B22" s="3" t="s">
        <v>16</v>
      </c>
    </row>
    <row r="23" customFormat="false" ht="23.85" hidden="false" customHeight="false" outlineLevel="0" collapsed="false">
      <c r="B23" s="4" t="s">
        <v>17</v>
      </c>
    </row>
    <row r="24" customFormat="false" ht="15" hidden="false" customHeight="false" outlineLevel="0" collapsed="false">
      <c r="B24" s="4" t="s">
        <v>18</v>
      </c>
    </row>
    <row r="25" customFormat="false" ht="23.85" hidden="false" customHeight="false" outlineLevel="0" collapsed="false">
      <c r="B25" s="4" t="s">
        <v>19</v>
      </c>
    </row>
    <row r="27" customFormat="false" ht="15" hidden="false" customHeight="false" outlineLevel="0" collapsed="false">
      <c r="B27" s="5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22"/>
    <col collapsed="false" customWidth="true" hidden="false" outlineLevel="0" max="4" min="4" style="0" width="70"/>
  </cols>
  <sheetData>
    <row r="2" customFormat="false" ht="17.35" hidden="false" customHeight="false" outlineLevel="0" collapsed="false">
      <c r="B2" s="1" t="s">
        <v>21</v>
      </c>
    </row>
    <row r="3" customFormat="false" ht="15" hidden="false" customHeight="false" outlineLevel="0" collapsed="false">
      <c r="B3" s="6" t="s">
        <v>22</v>
      </c>
    </row>
    <row r="4" customFormat="false" ht="15" hidden="false" customHeight="false" outlineLevel="0" collapsed="false">
      <c r="B4" s="7" t="s">
        <v>23</v>
      </c>
      <c r="C4" s="8" t="s">
        <v>24</v>
      </c>
      <c r="D4" s="5" t="s">
        <v>25</v>
      </c>
    </row>
    <row r="5" customFormat="false" ht="15" hidden="false" customHeight="false" outlineLevel="0" collapsed="false">
      <c r="B5" s="7" t="s">
        <v>26</v>
      </c>
      <c r="C5" s="9" t="n">
        <v>46023</v>
      </c>
      <c r="D5" s="5" t="s">
        <v>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M1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4" min="3" style="0" width="13"/>
    <col collapsed="false" customWidth="true" hidden="false" outlineLevel="0" max="5" min="5" style="0" width="9"/>
    <col collapsed="false" customWidth="true" hidden="false" outlineLevel="0" max="6" min="6" style="0" width="13"/>
    <col collapsed="false" customWidth="true" hidden="false" outlineLevel="0" max="10" min="7" style="0" width="12"/>
    <col collapsed="false" customWidth="true" hidden="false" outlineLevel="0" max="11" min="11" style="0" width="14"/>
    <col collapsed="false" customWidth="true" hidden="false" outlineLevel="0" max="12" min="12" style="0" width="15"/>
    <col collapsed="false" customWidth="true" hidden="false" outlineLevel="0" max="13" min="13" style="0" width="40"/>
  </cols>
  <sheetData>
    <row r="2" customFormat="false" ht="17.35" hidden="false" customHeight="false" outlineLevel="0" collapsed="false">
      <c r="B2" s="1" t="s">
        <v>28</v>
      </c>
    </row>
    <row r="3" customFormat="false" ht="15" hidden="false" customHeight="false" outlineLevel="0" collapsed="false">
      <c r="B3" s="6" t="s">
        <v>29</v>
      </c>
    </row>
    <row r="5" customFormat="false" ht="27.75" hidden="false" customHeight="true" outlineLevel="0" collapsed="false">
      <c r="B5" s="10" t="s">
        <v>30</v>
      </c>
      <c r="C5" s="10" t="s">
        <v>31</v>
      </c>
      <c r="D5" s="10" t="s">
        <v>32</v>
      </c>
      <c r="E5" s="10" t="s">
        <v>33</v>
      </c>
      <c r="F5" s="10" t="s">
        <v>34</v>
      </c>
      <c r="G5" s="10" t="s">
        <v>35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40</v>
      </c>
      <c r="M5" s="10" t="s">
        <v>41</v>
      </c>
    </row>
    <row r="6" customFormat="false" ht="15" hidden="false" customHeight="false" outlineLevel="0" collapsed="false">
      <c r="B6" s="8" t="s">
        <v>42</v>
      </c>
      <c r="C6" s="11" t="n">
        <v>45964</v>
      </c>
      <c r="D6" s="11" t="n">
        <v>45962</v>
      </c>
      <c r="E6" s="12" t="n">
        <v>12</v>
      </c>
      <c r="F6" s="13" t="n">
        <v>12000</v>
      </c>
      <c r="G6" s="14" t="n">
        <f aca="false">IF($F6="","",DATE(YEAR(D6),MONTH(D6),1))</f>
        <v>45962</v>
      </c>
      <c r="H6" s="14" t="n">
        <f aca="false">IF($F6="","",EDATE(G6,E6-1))</f>
        <v>46296</v>
      </c>
      <c r="I6" s="15" t="n">
        <f aca="false">IF($F6="","",F6/E6)</f>
        <v>1000</v>
      </c>
      <c r="J6" s="14" t="n">
        <f aca="false">IF($F6="","",DATE(YEAR(C6),MONTH(C6),1))</f>
        <v>45962</v>
      </c>
      <c r="K6" s="16" t="n">
        <f aca="false">IF($F6="",0,IF(C6&lt;Settings!$C$5,F6,0))</f>
        <v>12000</v>
      </c>
      <c r="L6" s="16" t="n">
        <f aca="false">IF($F6="",0,IF(C6&lt;Settings!$C$5,I6*MAX(0,MIN(E6,(YEAR(Settings!$C$5)-YEAR(G6))*12+MONTH(Settings!$C$5)-MONTH(G6))),0))</f>
        <v>2000</v>
      </c>
      <c r="M6" s="5" t="s">
        <v>43</v>
      </c>
    </row>
    <row r="7" customFormat="false" ht="15" hidden="false" customHeight="false" outlineLevel="0" collapsed="false">
      <c r="B7" s="8" t="s">
        <v>44</v>
      </c>
      <c r="C7" s="11" t="n">
        <v>46037</v>
      </c>
      <c r="D7" s="11" t="n">
        <v>46037</v>
      </c>
      <c r="E7" s="12" t="n">
        <v>12</v>
      </c>
      <c r="F7" s="13" t="n">
        <v>18000</v>
      </c>
      <c r="G7" s="14" t="n">
        <f aca="false">IF($F7="","",DATE(YEAR(D7),MONTH(D7),1))</f>
        <v>46023</v>
      </c>
      <c r="H7" s="14" t="n">
        <f aca="false">IF($F7="","",EDATE(G7,E7-1))</f>
        <v>46357</v>
      </c>
      <c r="I7" s="15" t="n">
        <f aca="false">IF($F7="","",F7/E7)</f>
        <v>1500</v>
      </c>
      <c r="J7" s="14" t="n">
        <f aca="false">IF($F7="","",DATE(YEAR(C7),MONTH(C7),1))</f>
        <v>46023</v>
      </c>
      <c r="K7" s="16" t="n">
        <f aca="false">IF($F7="",0,IF(C7&lt;Settings!$C$5,F7,0))</f>
        <v>0</v>
      </c>
      <c r="L7" s="16" t="n">
        <f aca="false">IF($F7="",0,IF(C7&lt;Settings!$C$5,I7*MAX(0,MIN(E7,(YEAR(Settings!$C$5)-YEAR(G7))*12+MONTH(Settings!$C$5)-MONTH(G7))),0))</f>
        <v>0</v>
      </c>
      <c r="M7" s="5" t="s">
        <v>45</v>
      </c>
    </row>
    <row r="8" customFormat="false" ht="15" hidden="false" customHeight="false" outlineLevel="0" collapsed="false">
      <c r="B8" s="8" t="s">
        <v>46</v>
      </c>
      <c r="C8" s="11" t="n">
        <v>46055</v>
      </c>
      <c r="D8" s="11" t="n">
        <v>46054</v>
      </c>
      <c r="E8" s="12" t="n">
        <v>3</v>
      </c>
      <c r="F8" s="13" t="n">
        <v>3600</v>
      </c>
      <c r="G8" s="14" t="n">
        <f aca="false">IF($F8="","",DATE(YEAR(D8),MONTH(D8),1))</f>
        <v>46054</v>
      </c>
      <c r="H8" s="14" t="n">
        <f aca="false">IF($F8="","",EDATE(G8,E8-1))</f>
        <v>46113</v>
      </c>
      <c r="I8" s="15" t="n">
        <f aca="false">IF($F8="","",F8/E8)</f>
        <v>1200</v>
      </c>
      <c r="J8" s="14" t="n">
        <f aca="false">IF($F8="","",DATE(YEAR(C8),MONTH(C8),1))</f>
        <v>46054</v>
      </c>
      <c r="K8" s="16" t="n">
        <f aca="false">IF($F8="",0,IF(C8&lt;Settings!$C$5,F8,0))</f>
        <v>0</v>
      </c>
      <c r="L8" s="16" t="n">
        <f aca="false">IF($F8="",0,IF(C8&lt;Settings!$C$5,I8*MAX(0,MIN(E8,(YEAR(Settings!$C$5)-YEAR(G8))*12+MONTH(Settings!$C$5)-MONTH(G8))),0))</f>
        <v>0</v>
      </c>
      <c r="M8" s="5" t="s">
        <v>47</v>
      </c>
    </row>
    <row r="9" customFormat="false" ht="15" hidden="false" customHeight="false" outlineLevel="0" collapsed="false">
      <c r="B9" s="8" t="s">
        <v>48</v>
      </c>
      <c r="C9" s="11" t="n">
        <v>46082</v>
      </c>
      <c r="D9" s="11" t="n">
        <v>46082</v>
      </c>
      <c r="E9" s="12" t="n">
        <v>24</v>
      </c>
      <c r="F9" s="13" t="n">
        <v>48000</v>
      </c>
      <c r="G9" s="14" t="n">
        <f aca="false">IF($F9="","",DATE(YEAR(D9),MONTH(D9),1))</f>
        <v>46082</v>
      </c>
      <c r="H9" s="14" t="n">
        <f aca="false">IF($F9="","",EDATE(G9,E9-1))</f>
        <v>46784</v>
      </c>
      <c r="I9" s="15" t="n">
        <f aca="false">IF($F9="","",F9/E9)</f>
        <v>2000</v>
      </c>
      <c r="J9" s="14" t="n">
        <f aca="false">IF($F9="","",DATE(YEAR(C9),MONTH(C9),1))</f>
        <v>46082</v>
      </c>
      <c r="K9" s="16" t="n">
        <f aca="false">IF($F9="",0,IF(C9&lt;Settings!$C$5,F9,0))</f>
        <v>0</v>
      </c>
      <c r="L9" s="16" t="n">
        <f aca="false">IF($F9="",0,IF(C9&lt;Settings!$C$5,I9*MAX(0,MIN(E9,(YEAR(Settings!$C$5)-YEAR(G9))*12+MONTH(Settings!$C$5)-MONTH(G9))),0))</f>
        <v>0</v>
      </c>
      <c r="M9" s="5" t="s">
        <v>49</v>
      </c>
    </row>
    <row r="10" customFormat="false" ht="15" hidden="false" customHeight="false" outlineLevel="0" collapsed="false">
      <c r="B10" s="8" t="s">
        <v>50</v>
      </c>
      <c r="C10" s="11" t="n">
        <v>46122</v>
      </c>
      <c r="D10" s="11" t="n">
        <v>46122</v>
      </c>
      <c r="E10" s="12" t="n">
        <v>12</v>
      </c>
      <c r="F10" s="13" t="n">
        <v>9600</v>
      </c>
      <c r="G10" s="14" t="n">
        <f aca="false">IF($F10="","",DATE(YEAR(D10),MONTH(D10),1))</f>
        <v>46113</v>
      </c>
      <c r="H10" s="14" t="n">
        <f aca="false">IF($F10="","",EDATE(G10,E10-1))</f>
        <v>46447</v>
      </c>
      <c r="I10" s="15" t="n">
        <f aca="false">IF($F10="","",F10/E10)</f>
        <v>800</v>
      </c>
      <c r="J10" s="14" t="n">
        <f aca="false">IF($F10="","",DATE(YEAR(C10),MONTH(C10),1))</f>
        <v>46113</v>
      </c>
      <c r="K10" s="16" t="n">
        <f aca="false">IF($F10="",0,IF(C10&lt;Settings!$C$5,F10,0))</f>
        <v>0</v>
      </c>
      <c r="L10" s="16" t="n">
        <f aca="false">IF($F10="",0,IF(C10&lt;Settings!$C$5,I10*MAX(0,MIN(E10,(YEAR(Settings!$C$5)-YEAR(G10))*12+MONTH(Settings!$C$5)-MONTH(G10))),0))</f>
        <v>0</v>
      </c>
      <c r="M10" s="5" t="s">
        <v>45</v>
      </c>
    </row>
    <row r="11" customFormat="false" ht="15" hidden="false" customHeight="false" outlineLevel="0" collapsed="false">
      <c r="B11" s="8" t="s">
        <v>51</v>
      </c>
      <c r="C11" s="11" t="n">
        <v>46174</v>
      </c>
      <c r="D11" s="11" t="n">
        <v>46174</v>
      </c>
      <c r="E11" s="12" t="n">
        <v>6</v>
      </c>
      <c r="F11" s="13" t="n">
        <v>4500</v>
      </c>
      <c r="G11" s="14" t="n">
        <f aca="false">IF($F11="","",DATE(YEAR(D11),MONTH(D11),1))</f>
        <v>46174</v>
      </c>
      <c r="H11" s="14" t="n">
        <f aca="false">IF($F11="","",EDATE(G11,E11-1))</f>
        <v>46327</v>
      </c>
      <c r="I11" s="15" t="n">
        <f aca="false">IF($F11="","",F11/E11)</f>
        <v>750</v>
      </c>
      <c r="J11" s="14" t="n">
        <f aca="false">IF($F11="","",DATE(YEAR(C11),MONTH(C11),1))</f>
        <v>46174</v>
      </c>
      <c r="K11" s="16" t="n">
        <f aca="false">IF($F11="",0,IF(C11&lt;Settings!$C$5,F11,0))</f>
        <v>0</v>
      </c>
      <c r="L11" s="16" t="n">
        <f aca="false">IF($F11="",0,IF(C11&lt;Settings!$C$5,I11*MAX(0,MIN(E11,(YEAR(Settings!$C$5)-YEAR(G11))*12+MONTH(Settings!$C$5)-MONTH(G11))),0))</f>
        <v>0</v>
      </c>
      <c r="M11" s="5" t="s">
        <v>52</v>
      </c>
    </row>
    <row r="12" customFormat="false" ht="15" hidden="false" customHeight="false" outlineLevel="0" collapsed="false">
      <c r="B12" s="8"/>
      <c r="C12" s="11"/>
      <c r="D12" s="11"/>
      <c r="E12" s="12"/>
      <c r="F12" s="13"/>
      <c r="G12" s="14" t="str">
        <f aca="false">IF($F12="","",DATE(YEAR(D12),MONTH(D12),1))</f>
        <v/>
      </c>
      <c r="H12" s="14" t="str">
        <f aca="false">IF($F12="","",EDATE(G12,E12-1))</f>
        <v/>
      </c>
      <c r="I12" s="15" t="str">
        <f aca="false">IF($F12="","",F12/E12)</f>
        <v/>
      </c>
      <c r="J12" s="14" t="str">
        <f aca="false">IF($F12="","",DATE(YEAR(C12),MONTH(C12),1))</f>
        <v/>
      </c>
      <c r="K12" s="16" t="n">
        <f aca="false">IF($F12="",0,IF(C12&lt;Settings!$C$5,F12,0))</f>
        <v>0</v>
      </c>
      <c r="L12" s="16" t="n">
        <f aca="false">IF($F12="",0,IF(C12&lt;Settings!$C$5,I12*MAX(0,MIN(E12,(YEAR(Settings!$C$5)-YEAR(G12))*12+MONTH(Settings!$C$5)-MONTH(G12))),0))</f>
        <v>0</v>
      </c>
    </row>
    <row r="13" customFormat="false" ht="15" hidden="false" customHeight="false" outlineLevel="0" collapsed="false">
      <c r="B13" s="8"/>
      <c r="C13" s="11"/>
      <c r="D13" s="11"/>
      <c r="E13" s="12"/>
      <c r="F13" s="13"/>
      <c r="G13" s="14" t="str">
        <f aca="false">IF($F13="","",DATE(YEAR(D13),MONTH(D13),1))</f>
        <v/>
      </c>
      <c r="H13" s="14" t="str">
        <f aca="false">IF($F13="","",EDATE(G13,E13-1))</f>
        <v/>
      </c>
      <c r="I13" s="15" t="str">
        <f aca="false">IF($F13="","",F13/E13)</f>
        <v/>
      </c>
      <c r="J13" s="14" t="str">
        <f aca="false">IF($F13="","",DATE(YEAR(C13),MONTH(C13),1))</f>
        <v/>
      </c>
      <c r="K13" s="16" t="n">
        <f aca="false">IF($F13="",0,IF(C13&lt;Settings!$C$5,F13,0))</f>
        <v>0</v>
      </c>
      <c r="L13" s="16" t="n">
        <f aca="false">IF($F13="",0,IF(C13&lt;Settings!$C$5,I13*MAX(0,MIN(E13,(YEAR(Settings!$C$5)-YEAR(G13))*12+MONTH(Settings!$C$5)-MONTH(G13))),0))</f>
        <v>0</v>
      </c>
    </row>
    <row r="14" customFormat="false" ht="15" hidden="false" customHeight="false" outlineLevel="0" collapsed="false">
      <c r="B14" s="8"/>
      <c r="C14" s="11"/>
      <c r="D14" s="11"/>
      <c r="E14" s="12"/>
      <c r="F14" s="13"/>
      <c r="G14" s="14" t="str">
        <f aca="false">IF($F14="","",DATE(YEAR(D14),MONTH(D14),1))</f>
        <v/>
      </c>
      <c r="H14" s="14" t="str">
        <f aca="false">IF($F14="","",EDATE(G14,E14-1))</f>
        <v/>
      </c>
      <c r="I14" s="15" t="str">
        <f aca="false">IF($F14="","",F14/E14)</f>
        <v/>
      </c>
      <c r="J14" s="14" t="str">
        <f aca="false">IF($F14="","",DATE(YEAR(C14),MONTH(C14),1))</f>
        <v/>
      </c>
      <c r="K14" s="16" t="n">
        <f aca="false">IF($F14="",0,IF(C14&lt;Settings!$C$5,F14,0))</f>
        <v>0</v>
      </c>
      <c r="L14" s="16" t="n">
        <f aca="false">IF($F14="",0,IF(C14&lt;Settings!$C$5,I14*MAX(0,MIN(E14,(YEAR(Settings!$C$5)-YEAR(G14))*12+MONTH(Settings!$C$5)-MONTH(G14))),0))</f>
        <v>0</v>
      </c>
    </row>
    <row r="15" customFormat="false" ht="15" hidden="false" customHeight="false" outlineLevel="0" collapsed="false">
      <c r="B15" s="8"/>
      <c r="C15" s="11"/>
      <c r="D15" s="11"/>
      <c r="E15" s="12"/>
      <c r="F15" s="13"/>
      <c r="G15" s="14" t="str">
        <f aca="false">IF($F15="","",DATE(YEAR(D15),MONTH(D15),1))</f>
        <v/>
      </c>
      <c r="H15" s="14" t="str">
        <f aca="false">IF($F15="","",EDATE(G15,E15-1))</f>
        <v/>
      </c>
      <c r="I15" s="15" t="str">
        <f aca="false">IF($F15="","",F15/E15)</f>
        <v/>
      </c>
      <c r="J15" s="14" t="str">
        <f aca="false">IF($F15="","",DATE(YEAR(C15),MONTH(C15),1))</f>
        <v/>
      </c>
      <c r="K15" s="16" t="n">
        <f aca="false">IF($F15="",0,IF(C15&lt;Settings!$C$5,F15,0))</f>
        <v>0</v>
      </c>
      <c r="L15" s="16" t="n">
        <f aca="false">IF($F15="",0,IF(C15&lt;Settings!$C$5,I15*MAX(0,MIN(E15,(YEAR(Settings!$C$5)-YEAR(G15))*12+MONTH(Settings!$C$5)-MONTH(G15))),0))</f>
        <v>0</v>
      </c>
    </row>
    <row r="16" customFormat="false" ht="15" hidden="false" customHeight="false" outlineLevel="0" collapsed="false">
      <c r="B16" s="8"/>
      <c r="C16" s="11"/>
      <c r="D16" s="11"/>
      <c r="E16" s="12"/>
      <c r="F16" s="13"/>
      <c r="G16" s="14" t="str">
        <f aca="false">IF($F16="","",DATE(YEAR(D16),MONTH(D16),1))</f>
        <v/>
      </c>
      <c r="H16" s="14" t="str">
        <f aca="false">IF($F16="","",EDATE(G16,E16-1))</f>
        <v/>
      </c>
      <c r="I16" s="15" t="str">
        <f aca="false">IF($F16="","",F16/E16)</f>
        <v/>
      </c>
      <c r="J16" s="14" t="str">
        <f aca="false">IF($F16="","",DATE(YEAR(C16),MONTH(C16),1))</f>
        <v/>
      </c>
      <c r="K16" s="16" t="n">
        <f aca="false">IF($F16="",0,IF(C16&lt;Settings!$C$5,F16,0))</f>
        <v>0</v>
      </c>
      <c r="L16" s="16" t="n">
        <f aca="false">IF($F16="",0,IF(C16&lt;Settings!$C$5,I16*MAX(0,MIN(E16,(YEAR(Settings!$C$5)-YEAR(G16))*12+MONTH(Settings!$C$5)-MONTH(G16))),0))</f>
        <v>0</v>
      </c>
    </row>
    <row r="17" customFormat="false" ht="15" hidden="false" customHeight="false" outlineLevel="0" collapsed="false">
      <c r="B17" s="8"/>
      <c r="C17" s="11"/>
      <c r="D17" s="11"/>
      <c r="E17" s="12"/>
      <c r="F17" s="13"/>
      <c r="G17" s="14" t="str">
        <f aca="false">IF($F17="","",DATE(YEAR(D17),MONTH(D17),1))</f>
        <v/>
      </c>
      <c r="H17" s="14" t="str">
        <f aca="false">IF($F17="","",EDATE(G17,E17-1))</f>
        <v/>
      </c>
      <c r="I17" s="15" t="str">
        <f aca="false">IF($F17="","",F17/E17)</f>
        <v/>
      </c>
      <c r="J17" s="14" t="str">
        <f aca="false">IF($F17="","",DATE(YEAR(C17),MONTH(C17),1))</f>
        <v/>
      </c>
      <c r="K17" s="16" t="n">
        <f aca="false">IF($F17="",0,IF(C17&lt;Settings!$C$5,F17,0))</f>
        <v>0</v>
      </c>
      <c r="L17" s="16" t="n">
        <f aca="false">IF($F17="",0,IF(C17&lt;Settings!$C$5,I17*MAX(0,MIN(E17,(YEAR(Settings!$C$5)-YEAR(G17))*12+MONTH(Settings!$C$5)-MONTH(G17))),0))</f>
        <v>0</v>
      </c>
    </row>
    <row r="18" customFormat="false" ht="15" hidden="false" customHeight="false" outlineLevel="0" collapsed="false">
      <c r="B18" s="8"/>
      <c r="C18" s="11"/>
      <c r="D18" s="11"/>
      <c r="E18" s="12"/>
      <c r="F18" s="13"/>
      <c r="G18" s="14" t="str">
        <f aca="false">IF($F18="","",DATE(YEAR(D18),MONTH(D18),1))</f>
        <v/>
      </c>
      <c r="H18" s="14" t="str">
        <f aca="false">IF($F18="","",EDATE(G18,E18-1))</f>
        <v/>
      </c>
      <c r="I18" s="15" t="str">
        <f aca="false">IF($F18="","",F18/E18)</f>
        <v/>
      </c>
      <c r="J18" s="14" t="str">
        <f aca="false">IF($F18="","",DATE(YEAR(C18),MONTH(C18),1))</f>
        <v/>
      </c>
      <c r="K18" s="16" t="n">
        <f aca="false">IF($F18="",0,IF(C18&lt;Settings!$C$5,F18,0))</f>
        <v>0</v>
      </c>
      <c r="L18" s="16" t="n">
        <f aca="false">IF($F18="",0,IF(C18&lt;Settings!$C$5,I18*MAX(0,MIN(E18,(YEAR(Settings!$C$5)-YEAR(G18))*12+MONTH(Settings!$C$5)-MONTH(G18))),0))</f>
        <v>0</v>
      </c>
    </row>
    <row r="19" customFormat="false" ht="15" hidden="false" customHeight="false" outlineLevel="0" collapsed="false">
      <c r="B19" s="8"/>
      <c r="C19" s="11"/>
      <c r="D19" s="11"/>
      <c r="E19" s="12"/>
      <c r="F19" s="13"/>
      <c r="G19" s="14" t="str">
        <f aca="false">IF($F19="","",DATE(YEAR(D19),MONTH(D19),1))</f>
        <v/>
      </c>
      <c r="H19" s="14" t="str">
        <f aca="false">IF($F19="","",EDATE(G19,E19-1))</f>
        <v/>
      </c>
      <c r="I19" s="15" t="str">
        <f aca="false">IF($F19="","",F19/E19)</f>
        <v/>
      </c>
      <c r="J19" s="14" t="str">
        <f aca="false">IF($F19="","",DATE(YEAR(C19),MONTH(C19),1))</f>
        <v/>
      </c>
      <c r="K19" s="16" t="n">
        <f aca="false">IF($F19="",0,IF(C19&lt;Settings!$C$5,F19,0))</f>
        <v>0</v>
      </c>
      <c r="L19" s="16" t="n">
        <f aca="false">IF($F19="",0,IF(C19&lt;Settings!$C$5,I19*MAX(0,MIN(E19,(YEAR(Settings!$C$5)-YEAR(G19))*12+MONTH(Settings!$C$5)-MONTH(G19))),0))</f>
        <v>0</v>
      </c>
    </row>
    <row r="20" customFormat="false" ht="15" hidden="false" customHeight="false" outlineLevel="0" collapsed="false">
      <c r="B20" s="8"/>
      <c r="C20" s="11"/>
      <c r="D20" s="11"/>
      <c r="E20" s="12"/>
      <c r="F20" s="13"/>
      <c r="G20" s="14" t="str">
        <f aca="false">IF($F20="","",DATE(YEAR(D20),MONTH(D20),1))</f>
        <v/>
      </c>
      <c r="H20" s="14" t="str">
        <f aca="false">IF($F20="","",EDATE(G20,E20-1))</f>
        <v/>
      </c>
      <c r="I20" s="15" t="str">
        <f aca="false">IF($F20="","",F20/E20)</f>
        <v/>
      </c>
      <c r="J20" s="14" t="str">
        <f aca="false">IF($F20="","",DATE(YEAR(C20),MONTH(C20),1))</f>
        <v/>
      </c>
      <c r="K20" s="16" t="n">
        <f aca="false">IF($F20="",0,IF(C20&lt;Settings!$C$5,F20,0))</f>
        <v>0</v>
      </c>
      <c r="L20" s="16" t="n">
        <f aca="false">IF($F20="",0,IF(C20&lt;Settings!$C$5,I20*MAX(0,MIN(E20,(YEAR(Settings!$C$5)-YEAR(G20))*12+MONTH(Settings!$C$5)-MONTH(G20))),0))</f>
        <v>0</v>
      </c>
    </row>
    <row r="21" customFormat="false" ht="15" hidden="false" customHeight="false" outlineLevel="0" collapsed="false">
      <c r="B21" s="8"/>
      <c r="C21" s="11"/>
      <c r="D21" s="11"/>
      <c r="E21" s="12"/>
      <c r="F21" s="13"/>
      <c r="G21" s="14" t="str">
        <f aca="false">IF($F21="","",DATE(YEAR(D21),MONTH(D21),1))</f>
        <v/>
      </c>
      <c r="H21" s="14" t="str">
        <f aca="false">IF($F21="","",EDATE(G21,E21-1))</f>
        <v/>
      </c>
      <c r="I21" s="15" t="str">
        <f aca="false">IF($F21="","",F21/E21)</f>
        <v/>
      </c>
      <c r="J21" s="14" t="str">
        <f aca="false">IF($F21="","",DATE(YEAR(C21),MONTH(C21),1))</f>
        <v/>
      </c>
      <c r="K21" s="16" t="n">
        <f aca="false">IF($F21="",0,IF(C21&lt;Settings!$C$5,F21,0))</f>
        <v>0</v>
      </c>
      <c r="L21" s="16" t="n">
        <f aca="false">IF($F21="",0,IF(C21&lt;Settings!$C$5,I21*MAX(0,MIN(E21,(YEAR(Settings!$C$5)-YEAR(G21))*12+MONTH(Settings!$C$5)-MONTH(G21))),0))</f>
        <v>0</v>
      </c>
    </row>
    <row r="22" customFormat="false" ht="15" hidden="false" customHeight="false" outlineLevel="0" collapsed="false">
      <c r="B22" s="8"/>
      <c r="C22" s="11"/>
      <c r="D22" s="11"/>
      <c r="E22" s="12"/>
      <c r="F22" s="13"/>
      <c r="G22" s="14" t="str">
        <f aca="false">IF($F22="","",DATE(YEAR(D22),MONTH(D22),1))</f>
        <v/>
      </c>
      <c r="H22" s="14" t="str">
        <f aca="false">IF($F22="","",EDATE(G22,E22-1))</f>
        <v/>
      </c>
      <c r="I22" s="15" t="str">
        <f aca="false">IF($F22="","",F22/E22)</f>
        <v/>
      </c>
      <c r="J22" s="14" t="str">
        <f aca="false">IF($F22="","",DATE(YEAR(C22),MONTH(C22),1))</f>
        <v/>
      </c>
      <c r="K22" s="16" t="n">
        <f aca="false">IF($F22="",0,IF(C22&lt;Settings!$C$5,F22,0))</f>
        <v>0</v>
      </c>
      <c r="L22" s="16" t="n">
        <f aca="false">IF($F22="",0,IF(C22&lt;Settings!$C$5,I22*MAX(0,MIN(E22,(YEAR(Settings!$C$5)-YEAR(G22))*12+MONTH(Settings!$C$5)-MONTH(G22))),0))</f>
        <v>0</v>
      </c>
    </row>
    <row r="23" customFormat="false" ht="15" hidden="false" customHeight="false" outlineLevel="0" collapsed="false">
      <c r="B23" s="8"/>
      <c r="C23" s="11"/>
      <c r="D23" s="11"/>
      <c r="E23" s="12"/>
      <c r="F23" s="13"/>
      <c r="G23" s="14" t="str">
        <f aca="false">IF($F23="","",DATE(YEAR(D23),MONTH(D23),1))</f>
        <v/>
      </c>
      <c r="H23" s="14" t="str">
        <f aca="false">IF($F23="","",EDATE(G23,E23-1))</f>
        <v/>
      </c>
      <c r="I23" s="15" t="str">
        <f aca="false">IF($F23="","",F23/E23)</f>
        <v/>
      </c>
      <c r="J23" s="14" t="str">
        <f aca="false">IF($F23="","",DATE(YEAR(C23),MONTH(C23),1))</f>
        <v/>
      </c>
      <c r="K23" s="16" t="n">
        <f aca="false">IF($F23="",0,IF(C23&lt;Settings!$C$5,F23,0))</f>
        <v>0</v>
      </c>
      <c r="L23" s="16" t="n">
        <f aca="false">IF($F23="",0,IF(C23&lt;Settings!$C$5,I23*MAX(0,MIN(E23,(YEAR(Settings!$C$5)-YEAR(G23))*12+MONTH(Settings!$C$5)-MONTH(G23))),0))</f>
        <v>0</v>
      </c>
    </row>
    <row r="24" customFormat="false" ht="15" hidden="false" customHeight="false" outlineLevel="0" collapsed="false">
      <c r="B24" s="8"/>
      <c r="C24" s="11"/>
      <c r="D24" s="11"/>
      <c r="E24" s="12"/>
      <c r="F24" s="13"/>
      <c r="G24" s="14" t="str">
        <f aca="false">IF($F24="","",DATE(YEAR(D24),MONTH(D24),1))</f>
        <v/>
      </c>
      <c r="H24" s="14" t="str">
        <f aca="false">IF($F24="","",EDATE(G24,E24-1))</f>
        <v/>
      </c>
      <c r="I24" s="15" t="str">
        <f aca="false">IF($F24="","",F24/E24)</f>
        <v/>
      </c>
      <c r="J24" s="14" t="str">
        <f aca="false">IF($F24="","",DATE(YEAR(C24),MONTH(C24),1))</f>
        <v/>
      </c>
      <c r="K24" s="16" t="n">
        <f aca="false">IF($F24="",0,IF(C24&lt;Settings!$C$5,F24,0))</f>
        <v>0</v>
      </c>
      <c r="L24" s="16" t="n">
        <f aca="false">IF($F24="",0,IF(C24&lt;Settings!$C$5,I24*MAX(0,MIN(E24,(YEAR(Settings!$C$5)-YEAR(G24))*12+MONTH(Settings!$C$5)-MONTH(G24))),0))</f>
        <v>0</v>
      </c>
    </row>
    <row r="25" customFormat="false" ht="15" hidden="false" customHeight="false" outlineLevel="0" collapsed="false">
      <c r="B25" s="8"/>
      <c r="C25" s="11"/>
      <c r="D25" s="11"/>
      <c r="E25" s="12"/>
      <c r="F25" s="13"/>
      <c r="G25" s="14" t="str">
        <f aca="false">IF($F25="","",DATE(YEAR(D25),MONTH(D25),1))</f>
        <v/>
      </c>
      <c r="H25" s="14" t="str">
        <f aca="false">IF($F25="","",EDATE(G25,E25-1))</f>
        <v/>
      </c>
      <c r="I25" s="15" t="str">
        <f aca="false">IF($F25="","",F25/E25)</f>
        <v/>
      </c>
      <c r="J25" s="14" t="str">
        <f aca="false">IF($F25="","",DATE(YEAR(C25),MONTH(C25),1))</f>
        <v/>
      </c>
      <c r="K25" s="16" t="n">
        <f aca="false">IF($F25="",0,IF(C25&lt;Settings!$C$5,F25,0))</f>
        <v>0</v>
      </c>
      <c r="L25" s="16" t="n">
        <f aca="false">IF($F25="",0,IF(C25&lt;Settings!$C$5,I25*MAX(0,MIN(E25,(YEAR(Settings!$C$5)-YEAR(G25))*12+MONTH(Settings!$C$5)-MONTH(G25))),0))</f>
        <v>0</v>
      </c>
    </row>
    <row r="26" customFormat="false" ht="15" hidden="false" customHeight="false" outlineLevel="0" collapsed="false">
      <c r="B26" s="8"/>
      <c r="C26" s="11"/>
      <c r="D26" s="11"/>
      <c r="E26" s="12"/>
      <c r="F26" s="13"/>
      <c r="G26" s="14" t="str">
        <f aca="false">IF($F26="","",DATE(YEAR(D26),MONTH(D26),1))</f>
        <v/>
      </c>
      <c r="H26" s="14" t="str">
        <f aca="false">IF($F26="","",EDATE(G26,E26-1))</f>
        <v/>
      </c>
      <c r="I26" s="15" t="str">
        <f aca="false">IF($F26="","",F26/E26)</f>
        <v/>
      </c>
      <c r="J26" s="14" t="str">
        <f aca="false">IF($F26="","",DATE(YEAR(C26),MONTH(C26),1))</f>
        <v/>
      </c>
      <c r="K26" s="16" t="n">
        <f aca="false">IF($F26="",0,IF(C26&lt;Settings!$C$5,F26,0))</f>
        <v>0</v>
      </c>
      <c r="L26" s="16" t="n">
        <f aca="false">IF($F26="",0,IF(C26&lt;Settings!$C$5,I26*MAX(0,MIN(E26,(YEAR(Settings!$C$5)-YEAR(G26))*12+MONTH(Settings!$C$5)-MONTH(G26))),0))</f>
        <v>0</v>
      </c>
    </row>
    <row r="27" customFormat="false" ht="15" hidden="false" customHeight="false" outlineLevel="0" collapsed="false">
      <c r="B27" s="8"/>
      <c r="C27" s="11"/>
      <c r="D27" s="11"/>
      <c r="E27" s="12"/>
      <c r="F27" s="13"/>
      <c r="G27" s="14" t="str">
        <f aca="false">IF($F27="","",DATE(YEAR(D27),MONTH(D27),1))</f>
        <v/>
      </c>
      <c r="H27" s="14" t="str">
        <f aca="false">IF($F27="","",EDATE(G27,E27-1))</f>
        <v/>
      </c>
      <c r="I27" s="15" t="str">
        <f aca="false">IF($F27="","",F27/E27)</f>
        <v/>
      </c>
      <c r="J27" s="14" t="str">
        <f aca="false">IF($F27="","",DATE(YEAR(C27),MONTH(C27),1))</f>
        <v/>
      </c>
      <c r="K27" s="16" t="n">
        <f aca="false">IF($F27="",0,IF(C27&lt;Settings!$C$5,F27,0))</f>
        <v>0</v>
      </c>
      <c r="L27" s="16" t="n">
        <f aca="false">IF($F27="",0,IF(C27&lt;Settings!$C$5,I27*MAX(0,MIN(E27,(YEAR(Settings!$C$5)-YEAR(G27))*12+MONTH(Settings!$C$5)-MONTH(G27))),0))</f>
        <v>0</v>
      </c>
    </row>
    <row r="28" customFormat="false" ht="15" hidden="false" customHeight="false" outlineLevel="0" collapsed="false">
      <c r="B28" s="8"/>
      <c r="C28" s="11"/>
      <c r="D28" s="11"/>
      <c r="E28" s="12"/>
      <c r="F28" s="13"/>
      <c r="G28" s="14" t="str">
        <f aca="false">IF($F28="","",DATE(YEAR(D28),MONTH(D28),1))</f>
        <v/>
      </c>
      <c r="H28" s="14" t="str">
        <f aca="false">IF($F28="","",EDATE(G28,E28-1))</f>
        <v/>
      </c>
      <c r="I28" s="15" t="str">
        <f aca="false">IF($F28="","",F28/E28)</f>
        <v/>
      </c>
      <c r="J28" s="14" t="str">
        <f aca="false">IF($F28="","",DATE(YEAR(C28),MONTH(C28),1))</f>
        <v/>
      </c>
      <c r="K28" s="16" t="n">
        <f aca="false">IF($F28="",0,IF(C28&lt;Settings!$C$5,F28,0))</f>
        <v>0</v>
      </c>
      <c r="L28" s="16" t="n">
        <f aca="false">IF($F28="",0,IF(C28&lt;Settings!$C$5,I28*MAX(0,MIN(E28,(YEAR(Settings!$C$5)-YEAR(G28))*12+MONTH(Settings!$C$5)-MONTH(G28))),0))</f>
        <v>0</v>
      </c>
    </row>
    <row r="29" customFormat="false" ht="15" hidden="false" customHeight="false" outlineLevel="0" collapsed="false">
      <c r="B29" s="8"/>
      <c r="C29" s="11"/>
      <c r="D29" s="11"/>
      <c r="E29" s="12"/>
      <c r="F29" s="13"/>
      <c r="G29" s="14" t="str">
        <f aca="false">IF($F29="","",DATE(YEAR(D29),MONTH(D29),1))</f>
        <v/>
      </c>
      <c r="H29" s="14" t="str">
        <f aca="false">IF($F29="","",EDATE(G29,E29-1))</f>
        <v/>
      </c>
      <c r="I29" s="15" t="str">
        <f aca="false">IF($F29="","",F29/E29)</f>
        <v/>
      </c>
      <c r="J29" s="14" t="str">
        <f aca="false">IF($F29="","",DATE(YEAR(C29),MONTH(C29),1))</f>
        <v/>
      </c>
      <c r="K29" s="16" t="n">
        <f aca="false">IF($F29="",0,IF(C29&lt;Settings!$C$5,F29,0))</f>
        <v>0</v>
      </c>
      <c r="L29" s="16" t="n">
        <f aca="false">IF($F29="",0,IF(C29&lt;Settings!$C$5,I29*MAX(0,MIN(E29,(YEAR(Settings!$C$5)-YEAR(G29))*12+MONTH(Settings!$C$5)-MONTH(G29))),0))</f>
        <v>0</v>
      </c>
    </row>
    <row r="30" customFormat="false" ht="15" hidden="false" customHeight="false" outlineLevel="0" collapsed="false">
      <c r="B30" s="8"/>
      <c r="C30" s="11"/>
      <c r="D30" s="11"/>
      <c r="E30" s="12"/>
      <c r="F30" s="13"/>
      <c r="G30" s="14" t="str">
        <f aca="false">IF($F30="","",DATE(YEAR(D30),MONTH(D30),1))</f>
        <v/>
      </c>
      <c r="H30" s="14" t="str">
        <f aca="false">IF($F30="","",EDATE(G30,E30-1))</f>
        <v/>
      </c>
      <c r="I30" s="15" t="str">
        <f aca="false">IF($F30="","",F30/E30)</f>
        <v/>
      </c>
      <c r="J30" s="14" t="str">
        <f aca="false">IF($F30="","",DATE(YEAR(C30),MONTH(C30),1))</f>
        <v/>
      </c>
      <c r="K30" s="16" t="n">
        <f aca="false">IF($F30="",0,IF(C30&lt;Settings!$C$5,F30,0))</f>
        <v>0</v>
      </c>
      <c r="L30" s="16" t="n">
        <f aca="false">IF($F30="",0,IF(C30&lt;Settings!$C$5,I30*MAX(0,MIN(E30,(YEAR(Settings!$C$5)-YEAR(G30))*12+MONTH(Settings!$C$5)-MONTH(G30))),0))</f>
        <v>0</v>
      </c>
    </row>
    <row r="31" customFormat="false" ht="15" hidden="false" customHeight="false" outlineLevel="0" collapsed="false">
      <c r="B31" s="8"/>
      <c r="C31" s="11"/>
      <c r="D31" s="11"/>
      <c r="E31" s="12"/>
      <c r="F31" s="13"/>
      <c r="G31" s="14" t="str">
        <f aca="false">IF($F31="","",DATE(YEAR(D31),MONTH(D31),1))</f>
        <v/>
      </c>
      <c r="H31" s="14" t="str">
        <f aca="false">IF($F31="","",EDATE(G31,E31-1))</f>
        <v/>
      </c>
      <c r="I31" s="15" t="str">
        <f aca="false">IF($F31="","",F31/E31)</f>
        <v/>
      </c>
      <c r="J31" s="14" t="str">
        <f aca="false">IF($F31="","",DATE(YEAR(C31),MONTH(C31),1))</f>
        <v/>
      </c>
      <c r="K31" s="16" t="n">
        <f aca="false">IF($F31="",0,IF(C31&lt;Settings!$C$5,F31,0))</f>
        <v>0</v>
      </c>
      <c r="L31" s="16" t="n">
        <f aca="false">IF($F31="",0,IF(C31&lt;Settings!$C$5,I31*MAX(0,MIN(E31,(YEAR(Settings!$C$5)-YEAR(G31))*12+MONTH(Settings!$C$5)-MONTH(G31))),0))</f>
        <v>0</v>
      </c>
    </row>
    <row r="32" customFormat="false" ht="15" hidden="false" customHeight="false" outlineLevel="0" collapsed="false">
      <c r="B32" s="8"/>
      <c r="C32" s="11"/>
      <c r="D32" s="11"/>
      <c r="E32" s="12"/>
      <c r="F32" s="13"/>
      <c r="G32" s="14" t="str">
        <f aca="false">IF($F32="","",DATE(YEAR(D32),MONTH(D32),1))</f>
        <v/>
      </c>
      <c r="H32" s="14" t="str">
        <f aca="false">IF($F32="","",EDATE(G32,E32-1))</f>
        <v/>
      </c>
      <c r="I32" s="15" t="str">
        <f aca="false">IF($F32="","",F32/E32)</f>
        <v/>
      </c>
      <c r="J32" s="14" t="str">
        <f aca="false">IF($F32="","",DATE(YEAR(C32),MONTH(C32),1))</f>
        <v/>
      </c>
      <c r="K32" s="16" t="n">
        <f aca="false">IF($F32="",0,IF(C32&lt;Settings!$C$5,F32,0))</f>
        <v>0</v>
      </c>
      <c r="L32" s="16" t="n">
        <f aca="false">IF($F32="",0,IF(C32&lt;Settings!$C$5,I32*MAX(0,MIN(E32,(YEAR(Settings!$C$5)-YEAR(G32))*12+MONTH(Settings!$C$5)-MONTH(G32))),0))</f>
        <v>0</v>
      </c>
    </row>
    <row r="33" customFormat="false" ht="15" hidden="false" customHeight="false" outlineLevel="0" collapsed="false">
      <c r="B33" s="8"/>
      <c r="C33" s="11"/>
      <c r="D33" s="11"/>
      <c r="E33" s="12"/>
      <c r="F33" s="13"/>
      <c r="G33" s="14" t="str">
        <f aca="false">IF($F33="","",DATE(YEAR(D33),MONTH(D33),1))</f>
        <v/>
      </c>
      <c r="H33" s="14" t="str">
        <f aca="false">IF($F33="","",EDATE(G33,E33-1))</f>
        <v/>
      </c>
      <c r="I33" s="15" t="str">
        <f aca="false">IF($F33="","",F33/E33)</f>
        <v/>
      </c>
      <c r="J33" s="14" t="str">
        <f aca="false">IF($F33="","",DATE(YEAR(C33),MONTH(C33),1))</f>
        <v/>
      </c>
      <c r="K33" s="16" t="n">
        <f aca="false">IF($F33="",0,IF(C33&lt;Settings!$C$5,F33,0))</f>
        <v>0</v>
      </c>
      <c r="L33" s="16" t="n">
        <f aca="false">IF($F33="",0,IF(C33&lt;Settings!$C$5,I33*MAX(0,MIN(E33,(YEAR(Settings!$C$5)-YEAR(G33))*12+MONTH(Settings!$C$5)-MONTH(G33))),0))</f>
        <v>0</v>
      </c>
    </row>
    <row r="34" customFormat="false" ht="15" hidden="false" customHeight="false" outlineLevel="0" collapsed="false">
      <c r="B34" s="8"/>
      <c r="C34" s="11"/>
      <c r="D34" s="11"/>
      <c r="E34" s="12"/>
      <c r="F34" s="13"/>
      <c r="G34" s="14" t="str">
        <f aca="false">IF($F34="","",DATE(YEAR(D34),MONTH(D34),1))</f>
        <v/>
      </c>
      <c r="H34" s="14" t="str">
        <f aca="false">IF($F34="","",EDATE(G34,E34-1))</f>
        <v/>
      </c>
      <c r="I34" s="15" t="str">
        <f aca="false">IF($F34="","",F34/E34)</f>
        <v/>
      </c>
      <c r="J34" s="14" t="str">
        <f aca="false">IF($F34="","",DATE(YEAR(C34),MONTH(C34),1))</f>
        <v/>
      </c>
      <c r="K34" s="16" t="n">
        <f aca="false">IF($F34="",0,IF(C34&lt;Settings!$C$5,F34,0))</f>
        <v>0</v>
      </c>
      <c r="L34" s="16" t="n">
        <f aca="false">IF($F34="",0,IF(C34&lt;Settings!$C$5,I34*MAX(0,MIN(E34,(YEAR(Settings!$C$5)-YEAR(G34))*12+MONTH(Settings!$C$5)-MONTH(G34))),0))</f>
        <v>0</v>
      </c>
    </row>
    <row r="35" customFormat="false" ht="15" hidden="false" customHeight="false" outlineLevel="0" collapsed="false">
      <c r="B35" s="8"/>
      <c r="C35" s="11"/>
      <c r="D35" s="11"/>
      <c r="E35" s="12"/>
      <c r="F35" s="13"/>
      <c r="G35" s="14" t="str">
        <f aca="false">IF($F35="","",DATE(YEAR(D35),MONTH(D35),1))</f>
        <v/>
      </c>
      <c r="H35" s="14" t="str">
        <f aca="false">IF($F35="","",EDATE(G35,E35-1))</f>
        <v/>
      </c>
      <c r="I35" s="15" t="str">
        <f aca="false">IF($F35="","",F35/E35)</f>
        <v/>
      </c>
      <c r="J35" s="14" t="str">
        <f aca="false">IF($F35="","",DATE(YEAR(C35),MONTH(C35),1))</f>
        <v/>
      </c>
      <c r="K35" s="16" t="n">
        <f aca="false">IF($F35="",0,IF(C35&lt;Settings!$C$5,F35,0))</f>
        <v>0</v>
      </c>
      <c r="L35" s="16" t="n">
        <f aca="false">IF($F35="",0,IF(C35&lt;Settings!$C$5,I35*MAX(0,MIN(E35,(YEAR(Settings!$C$5)-YEAR(G35))*12+MONTH(Settings!$C$5)-MONTH(G35))),0))</f>
        <v>0</v>
      </c>
    </row>
    <row r="36" customFormat="false" ht="15" hidden="false" customHeight="false" outlineLevel="0" collapsed="false">
      <c r="B36" s="8"/>
      <c r="C36" s="11"/>
      <c r="D36" s="11"/>
      <c r="E36" s="12"/>
      <c r="F36" s="13"/>
      <c r="G36" s="14" t="str">
        <f aca="false">IF($F36="","",DATE(YEAR(D36),MONTH(D36),1))</f>
        <v/>
      </c>
      <c r="H36" s="14" t="str">
        <f aca="false">IF($F36="","",EDATE(G36,E36-1))</f>
        <v/>
      </c>
      <c r="I36" s="15" t="str">
        <f aca="false">IF($F36="","",F36/E36)</f>
        <v/>
      </c>
      <c r="J36" s="14" t="str">
        <f aca="false">IF($F36="","",DATE(YEAR(C36),MONTH(C36),1))</f>
        <v/>
      </c>
      <c r="K36" s="16" t="n">
        <f aca="false">IF($F36="",0,IF(C36&lt;Settings!$C$5,F36,0))</f>
        <v>0</v>
      </c>
      <c r="L36" s="16" t="n">
        <f aca="false">IF($F36="",0,IF(C36&lt;Settings!$C$5,I36*MAX(0,MIN(E36,(YEAR(Settings!$C$5)-YEAR(G36))*12+MONTH(Settings!$C$5)-MONTH(G36))),0))</f>
        <v>0</v>
      </c>
    </row>
    <row r="37" customFormat="false" ht="15" hidden="false" customHeight="false" outlineLevel="0" collapsed="false">
      <c r="B37" s="8"/>
      <c r="C37" s="11"/>
      <c r="D37" s="11"/>
      <c r="E37" s="12"/>
      <c r="F37" s="13"/>
      <c r="G37" s="14" t="str">
        <f aca="false">IF($F37="","",DATE(YEAR(D37),MONTH(D37),1))</f>
        <v/>
      </c>
      <c r="H37" s="14" t="str">
        <f aca="false">IF($F37="","",EDATE(G37,E37-1))</f>
        <v/>
      </c>
      <c r="I37" s="15" t="str">
        <f aca="false">IF($F37="","",F37/E37)</f>
        <v/>
      </c>
      <c r="J37" s="14" t="str">
        <f aca="false">IF($F37="","",DATE(YEAR(C37),MONTH(C37),1))</f>
        <v/>
      </c>
      <c r="K37" s="16" t="n">
        <f aca="false">IF($F37="",0,IF(C37&lt;Settings!$C$5,F37,0))</f>
        <v>0</v>
      </c>
      <c r="L37" s="16" t="n">
        <f aca="false">IF($F37="",0,IF(C37&lt;Settings!$C$5,I37*MAX(0,MIN(E37,(YEAR(Settings!$C$5)-YEAR(G37))*12+MONTH(Settings!$C$5)-MONTH(G37))),0))</f>
        <v>0</v>
      </c>
    </row>
    <row r="38" customFormat="false" ht="15" hidden="false" customHeight="false" outlineLevel="0" collapsed="false">
      <c r="B38" s="8"/>
      <c r="C38" s="11"/>
      <c r="D38" s="11"/>
      <c r="E38" s="12"/>
      <c r="F38" s="13"/>
      <c r="G38" s="14" t="str">
        <f aca="false">IF($F38="","",DATE(YEAR(D38),MONTH(D38),1))</f>
        <v/>
      </c>
      <c r="H38" s="14" t="str">
        <f aca="false">IF($F38="","",EDATE(G38,E38-1))</f>
        <v/>
      </c>
      <c r="I38" s="15" t="str">
        <f aca="false">IF($F38="","",F38/E38)</f>
        <v/>
      </c>
      <c r="J38" s="14" t="str">
        <f aca="false">IF($F38="","",DATE(YEAR(C38),MONTH(C38),1))</f>
        <v/>
      </c>
      <c r="K38" s="16" t="n">
        <f aca="false">IF($F38="",0,IF(C38&lt;Settings!$C$5,F38,0))</f>
        <v>0</v>
      </c>
      <c r="L38" s="16" t="n">
        <f aca="false">IF($F38="",0,IF(C38&lt;Settings!$C$5,I38*MAX(0,MIN(E38,(YEAR(Settings!$C$5)-YEAR(G38))*12+MONTH(Settings!$C$5)-MONTH(G38))),0))</f>
        <v>0</v>
      </c>
    </row>
    <row r="39" customFormat="false" ht="15" hidden="false" customHeight="false" outlineLevel="0" collapsed="false">
      <c r="B39" s="8"/>
      <c r="C39" s="11"/>
      <c r="D39" s="11"/>
      <c r="E39" s="12"/>
      <c r="F39" s="13"/>
      <c r="G39" s="14" t="str">
        <f aca="false">IF($F39="","",DATE(YEAR(D39),MONTH(D39),1))</f>
        <v/>
      </c>
      <c r="H39" s="14" t="str">
        <f aca="false">IF($F39="","",EDATE(G39,E39-1))</f>
        <v/>
      </c>
      <c r="I39" s="15" t="str">
        <f aca="false">IF($F39="","",F39/E39)</f>
        <v/>
      </c>
      <c r="J39" s="14" t="str">
        <f aca="false">IF($F39="","",DATE(YEAR(C39),MONTH(C39),1))</f>
        <v/>
      </c>
      <c r="K39" s="16" t="n">
        <f aca="false">IF($F39="",0,IF(C39&lt;Settings!$C$5,F39,0))</f>
        <v>0</v>
      </c>
      <c r="L39" s="16" t="n">
        <f aca="false">IF($F39="",0,IF(C39&lt;Settings!$C$5,I39*MAX(0,MIN(E39,(YEAR(Settings!$C$5)-YEAR(G39))*12+MONTH(Settings!$C$5)-MONTH(G39))),0))</f>
        <v>0</v>
      </c>
    </row>
    <row r="40" customFormat="false" ht="15" hidden="false" customHeight="false" outlineLevel="0" collapsed="false">
      <c r="B40" s="8"/>
      <c r="C40" s="11"/>
      <c r="D40" s="11"/>
      <c r="E40" s="12"/>
      <c r="F40" s="13"/>
      <c r="G40" s="14" t="str">
        <f aca="false">IF($F40="","",DATE(YEAR(D40),MONTH(D40),1))</f>
        <v/>
      </c>
      <c r="H40" s="14" t="str">
        <f aca="false">IF($F40="","",EDATE(G40,E40-1))</f>
        <v/>
      </c>
      <c r="I40" s="15" t="str">
        <f aca="false">IF($F40="","",F40/E40)</f>
        <v/>
      </c>
      <c r="J40" s="14" t="str">
        <f aca="false">IF($F40="","",DATE(YEAR(C40),MONTH(C40),1))</f>
        <v/>
      </c>
      <c r="K40" s="16" t="n">
        <f aca="false">IF($F40="",0,IF(C40&lt;Settings!$C$5,F40,0))</f>
        <v>0</v>
      </c>
      <c r="L40" s="16" t="n">
        <f aca="false">IF($F40="",0,IF(C40&lt;Settings!$C$5,I40*MAX(0,MIN(E40,(YEAR(Settings!$C$5)-YEAR(G40))*12+MONTH(Settings!$C$5)-MONTH(G40))),0))</f>
        <v>0</v>
      </c>
    </row>
    <row r="41" customFormat="false" ht="15" hidden="false" customHeight="false" outlineLevel="0" collapsed="false">
      <c r="B41" s="8"/>
      <c r="C41" s="11"/>
      <c r="D41" s="11"/>
      <c r="E41" s="12"/>
      <c r="F41" s="13"/>
      <c r="G41" s="14" t="str">
        <f aca="false">IF($F41="","",DATE(YEAR(D41),MONTH(D41),1))</f>
        <v/>
      </c>
      <c r="H41" s="14" t="str">
        <f aca="false">IF($F41="","",EDATE(G41,E41-1))</f>
        <v/>
      </c>
      <c r="I41" s="15" t="str">
        <f aca="false">IF($F41="","",F41/E41)</f>
        <v/>
      </c>
      <c r="J41" s="14" t="str">
        <f aca="false">IF($F41="","",DATE(YEAR(C41),MONTH(C41),1))</f>
        <v/>
      </c>
      <c r="K41" s="16" t="n">
        <f aca="false">IF($F41="",0,IF(C41&lt;Settings!$C$5,F41,0))</f>
        <v>0</v>
      </c>
      <c r="L41" s="16" t="n">
        <f aca="false">IF($F41="",0,IF(C41&lt;Settings!$C$5,I41*MAX(0,MIN(E41,(YEAR(Settings!$C$5)-YEAR(G41))*12+MONTH(Settings!$C$5)-MONTH(G41))),0))</f>
        <v>0</v>
      </c>
    </row>
    <row r="42" customFormat="false" ht="15" hidden="false" customHeight="false" outlineLevel="0" collapsed="false">
      <c r="B42" s="8"/>
      <c r="C42" s="11"/>
      <c r="D42" s="11"/>
      <c r="E42" s="12"/>
      <c r="F42" s="13"/>
      <c r="G42" s="14" t="str">
        <f aca="false">IF($F42="","",DATE(YEAR(D42),MONTH(D42),1))</f>
        <v/>
      </c>
      <c r="H42" s="14" t="str">
        <f aca="false">IF($F42="","",EDATE(G42,E42-1))</f>
        <v/>
      </c>
      <c r="I42" s="15" t="str">
        <f aca="false">IF($F42="","",F42/E42)</f>
        <v/>
      </c>
      <c r="J42" s="14" t="str">
        <f aca="false">IF($F42="","",DATE(YEAR(C42),MONTH(C42),1))</f>
        <v/>
      </c>
      <c r="K42" s="16" t="n">
        <f aca="false">IF($F42="",0,IF(C42&lt;Settings!$C$5,F42,0))</f>
        <v>0</v>
      </c>
      <c r="L42" s="16" t="n">
        <f aca="false">IF($F42="",0,IF(C42&lt;Settings!$C$5,I42*MAX(0,MIN(E42,(YEAR(Settings!$C$5)-YEAR(G42))*12+MONTH(Settings!$C$5)-MONTH(G42))),0))</f>
        <v>0</v>
      </c>
    </row>
    <row r="43" customFormat="false" ht="15" hidden="false" customHeight="false" outlineLevel="0" collapsed="false">
      <c r="B43" s="8"/>
      <c r="C43" s="11"/>
      <c r="D43" s="11"/>
      <c r="E43" s="12"/>
      <c r="F43" s="13"/>
      <c r="G43" s="14" t="str">
        <f aca="false">IF($F43="","",DATE(YEAR(D43),MONTH(D43),1))</f>
        <v/>
      </c>
      <c r="H43" s="14" t="str">
        <f aca="false">IF($F43="","",EDATE(G43,E43-1))</f>
        <v/>
      </c>
      <c r="I43" s="15" t="str">
        <f aca="false">IF($F43="","",F43/E43)</f>
        <v/>
      </c>
      <c r="J43" s="14" t="str">
        <f aca="false">IF($F43="","",DATE(YEAR(C43),MONTH(C43),1))</f>
        <v/>
      </c>
      <c r="K43" s="16" t="n">
        <f aca="false">IF($F43="",0,IF(C43&lt;Settings!$C$5,F43,0))</f>
        <v>0</v>
      </c>
      <c r="L43" s="16" t="n">
        <f aca="false">IF($F43="",0,IF(C43&lt;Settings!$C$5,I43*MAX(0,MIN(E43,(YEAR(Settings!$C$5)-YEAR(G43))*12+MONTH(Settings!$C$5)-MONTH(G43))),0))</f>
        <v>0</v>
      </c>
    </row>
    <row r="44" customFormat="false" ht="15" hidden="false" customHeight="false" outlineLevel="0" collapsed="false">
      <c r="B44" s="8"/>
      <c r="C44" s="11"/>
      <c r="D44" s="11"/>
      <c r="E44" s="12"/>
      <c r="F44" s="13"/>
      <c r="G44" s="14" t="str">
        <f aca="false">IF($F44="","",DATE(YEAR(D44),MONTH(D44),1))</f>
        <v/>
      </c>
      <c r="H44" s="14" t="str">
        <f aca="false">IF($F44="","",EDATE(G44,E44-1))</f>
        <v/>
      </c>
      <c r="I44" s="15" t="str">
        <f aca="false">IF($F44="","",F44/E44)</f>
        <v/>
      </c>
      <c r="J44" s="14" t="str">
        <f aca="false">IF($F44="","",DATE(YEAR(C44),MONTH(C44),1))</f>
        <v/>
      </c>
      <c r="K44" s="16" t="n">
        <f aca="false">IF($F44="",0,IF(C44&lt;Settings!$C$5,F44,0))</f>
        <v>0</v>
      </c>
      <c r="L44" s="16" t="n">
        <f aca="false">IF($F44="",0,IF(C44&lt;Settings!$C$5,I44*MAX(0,MIN(E44,(YEAR(Settings!$C$5)-YEAR(G44))*12+MONTH(Settings!$C$5)-MONTH(G44))),0))</f>
        <v>0</v>
      </c>
    </row>
    <row r="45" customFormat="false" ht="15" hidden="false" customHeight="false" outlineLevel="0" collapsed="false">
      <c r="B45" s="8"/>
      <c r="C45" s="11"/>
      <c r="D45" s="11"/>
      <c r="E45" s="12"/>
      <c r="F45" s="13"/>
      <c r="G45" s="14" t="str">
        <f aca="false">IF($F45="","",DATE(YEAR(D45),MONTH(D45),1))</f>
        <v/>
      </c>
      <c r="H45" s="14" t="str">
        <f aca="false">IF($F45="","",EDATE(G45,E45-1))</f>
        <v/>
      </c>
      <c r="I45" s="15" t="str">
        <f aca="false">IF($F45="","",F45/E45)</f>
        <v/>
      </c>
      <c r="J45" s="14" t="str">
        <f aca="false">IF($F45="","",DATE(YEAR(C45),MONTH(C45),1))</f>
        <v/>
      </c>
      <c r="K45" s="16" t="n">
        <f aca="false">IF($F45="",0,IF(C45&lt;Settings!$C$5,F45,0))</f>
        <v>0</v>
      </c>
      <c r="L45" s="16" t="n">
        <f aca="false">IF($F45="",0,IF(C45&lt;Settings!$C$5,I45*MAX(0,MIN(E45,(YEAR(Settings!$C$5)-YEAR(G45))*12+MONTH(Settings!$C$5)-MONTH(G45))),0))</f>
        <v>0</v>
      </c>
    </row>
    <row r="46" customFormat="false" ht="15" hidden="false" customHeight="false" outlineLevel="0" collapsed="false">
      <c r="B46" s="8"/>
      <c r="C46" s="11"/>
      <c r="D46" s="11"/>
      <c r="E46" s="12"/>
      <c r="F46" s="13"/>
      <c r="G46" s="14" t="str">
        <f aca="false">IF($F46="","",DATE(YEAR(D46),MONTH(D46),1))</f>
        <v/>
      </c>
      <c r="H46" s="14" t="str">
        <f aca="false">IF($F46="","",EDATE(G46,E46-1))</f>
        <v/>
      </c>
      <c r="I46" s="15" t="str">
        <f aca="false">IF($F46="","",F46/E46)</f>
        <v/>
      </c>
      <c r="J46" s="14" t="str">
        <f aca="false">IF($F46="","",DATE(YEAR(C46),MONTH(C46),1))</f>
        <v/>
      </c>
      <c r="K46" s="16" t="n">
        <f aca="false">IF($F46="",0,IF(C46&lt;Settings!$C$5,F46,0))</f>
        <v>0</v>
      </c>
      <c r="L46" s="16" t="n">
        <f aca="false">IF($F46="",0,IF(C46&lt;Settings!$C$5,I46*MAX(0,MIN(E46,(YEAR(Settings!$C$5)-YEAR(G46))*12+MONTH(Settings!$C$5)-MONTH(G46))),0))</f>
        <v>0</v>
      </c>
    </row>
    <row r="47" customFormat="false" ht="15" hidden="false" customHeight="false" outlineLevel="0" collapsed="false">
      <c r="B47" s="8"/>
      <c r="C47" s="11"/>
      <c r="D47" s="11"/>
      <c r="E47" s="12"/>
      <c r="F47" s="13"/>
      <c r="G47" s="14" t="str">
        <f aca="false">IF($F47="","",DATE(YEAR(D47),MONTH(D47),1))</f>
        <v/>
      </c>
      <c r="H47" s="14" t="str">
        <f aca="false">IF($F47="","",EDATE(G47,E47-1))</f>
        <v/>
      </c>
      <c r="I47" s="15" t="str">
        <f aca="false">IF($F47="","",F47/E47)</f>
        <v/>
      </c>
      <c r="J47" s="14" t="str">
        <f aca="false">IF($F47="","",DATE(YEAR(C47),MONTH(C47),1))</f>
        <v/>
      </c>
      <c r="K47" s="16" t="n">
        <f aca="false">IF($F47="",0,IF(C47&lt;Settings!$C$5,F47,0))</f>
        <v>0</v>
      </c>
      <c r="L47" s="16" t="n">
        <f aca="false">IF($F47="",0,IF(C47&lt;Settings!$C$5,I47*MAX(0,MIN(E47,(YEAR(Settings!$C$5)-YEAR(G47))*12+MONTH(Settings!$C$5)-MONTH(G47))),0))</f>
        <v>0</v>
      </c>
    </row>
    <row r="48" customFormat="false" ht="15" hidden="false" customHeight="false" outlineLevel="0" collapsed="false">
      <c r="B48" s="8"/>
      <c r="C48" s="11"/>
      <c r="D48" s="11"/>
      <c r="E48" s="12"/>
      <c r="F48" s="13"/>
      <c r="G48" s="14" t="str">
        <f aca="false">IF($F48="","",DATE(YEAR(D48),MONTH(D48),1))</f>
        <v/>
      </c>
      <c r="H48" s="14" t="str">
        <f aca="false">IF($F48="","",EDATE(G48,E48-1))</f>
        <v/>
      </c>
      <c r="I48" s="15" t="str">
        <f aca="false">IF($F48="","",F48/E48)</f>
        <v/>
      </c>
      <c r="J48" s="14" t="str">
        <f aca="false">IF($F48="","",DATE(YEAR(C48),MONTH(C48),1))</f>
        <v/>
      </c>
      <c r="K48" s="16" t="n">
        <f aca="false">IF($F48="",0,IF(C48&lt;Settings!$C$5,F48,0))</f>
        <v>0</v>
      </c>
      <c r="L48" s="16" t="n">
        <f aca="false">IF($F48="",0,IF(C48&lt;Settings!$C$5,I48*MAX(0,MIN(E48,(YEAR(Settings!$C$5)-YEAR(G48))*12+MONTH(Settings!$C$5)-MONTH(G48))),0))</f>
        <v>0</v>
      </c>
    </row>
    <row r="49" customFormat="false" ht="15" hidden="false" customHeight="false" outlineLevel="0" collapsed="false">
      <c r="B49" s="8"/>
      <c r="C49" s="11"/>
      <c r="D49" s="11"/>
      <c r="E49" s="12"/>
      <c r="F49" s="13"/>
      <c r="G49" s="14" t="str">
        <f aca="false">IF($F49="","",DATE(YEAR(D49),MONTH(D49),1))</f>
        <v/>
      </c>
      <c r="H49" s="14" t="str">
        <f aca="false">IF($F49="","",EDATE(G49,E49-1))</f>
        <v/>
      </c>
      <c r="I49" s="15" t="str">
        <f aca="false">IF($F49="","",F49/E49)</f>
        <v/>
      </c>
      <c r="J49" s="14" t="str">
        <f aca="false">IF($F49="","",DATE(YEAR(C49),MONTH(C49),1))</f>
        <v/>
      </c>
      <c r="K49" s="16" t="n">
        <f aca="false">IF($F49="",0,IF(C49&lt;Settings!$C$5,F49,0))</f>
        <v>0</v>
      </c>
      <c r="L49" s="16" t="n">
        <f aca="false">IF($F49="",0,IF(C49&lt;Settings!$C$5,I49*MAX(0,MIN(E49,(YEAR(Settings!$C$5)-YEAR(G49))*12+MONTH(Settings!$C$5)-MONTH(G49))),0))</f>
        <v>0</v>
      </c>
    </row>
    <row r="50" customFormat="false" ht="15" hidden="false" customHeight="false" outlineLevel="0" collapsed="false">
      <c r="B50" s="8"/>
      <c r="C50" s="11"/>
      <c r="D50" s="11"/>
      <c r="E50" s="12"/>
      <c r="F50" s="13"/>
      <c r="G50" s="14" t="str">
        <f aca="false">IF($F50="","",DATE(YEAR(D50),MONTH(D50),1))</f>
        <v/>
      </c>
      <c r="H50" s="14" t="str">
        <f aca="false">IF($F50="","",EDATE(G50,E50-1))</f>
        <v/>
      </c>
      <c r="I50" s="15" t="str">
        <f aca="false">IF($F50="","",F50/E50)</f>
        <v/>
      </c>
      <c r="J50" s="14" t="str">
        <f aca="false">IF($F50="","",DATE(YEAR(C50),MONTH(C50),1))</f>
        <v/>
      </c>
      <c r="K50" s="16" t="n">
        <f aca="false">IF($F50="",0,IF(C50&lt;Settings!$C$5,F50,0))</f>
        <v>0</v>
      </c>
      <c r="L50" s="16" t="n">
        <f aca="false">IF($F50="",0,IF(C50&lt;Settings!$C$5,I50*MAX(0,MIN(E50,(YEAR(Settings!$C$5)-YEAR(G50))*12+MONTH(Settings!$C$5)-MONTH(G50))),0))</f>
        <v>0</v>
      </c>
    </row>
    <row r="51" customFormat="false" ht="15" hidden="false" customHeight="false" outlineLevel="0" collapsed="false">
      <c r="B51" s="8"/>
      <c r="C51" s="11"/>
      <c r="D51" s="11"/>
      <c r="E51" s="12"/>
      <c r="F51" s="13"/>
      <c r="G51" s="14" t="str">
        <f aca="false">IF($F51="","",DATE(YEAR(D51),MONTH(D51),1))</f>
        <v/>
      </c>
      <c r="H51" s="14" t="str">
        <f aca="false">IF($F51="","",EDATE(G51,E51-1))</f>
        <v/>
      </c>
      <c r="I51" s="15" t="str">
        <f aca="false">IF($F51="","",F51/E51)</f>
        <v/>
      </c>
      <c r="J51" s="14" t="str">
        <f aca="false">IF($F51="","",DATE(YEAR(C51),MONTH(C51),1))</f>
        <v/>
      </c>
      <c r="K51" s="16" t="n">
        <f aca="false">IF($F51="",0,IF(C51&lt;Settings!$C$5,F51,0))</f>
        <v>0</v>
      </c>
      <c r="L51" s="16" t="n">
        <f aca="false">IF($F51="",0,IF(C51&lt;Settings!$C$5,I51*MAX(0,MIN(E51,(YEAR(Settings!$C$5)-YEAR(G51))*12+MONTH(Settings!$C$5)-MONTH(G51))),0))</f>
        <v>0</v>
      </c>
    </row>
    <row r="52" customFormat="false" ht="15" hidden="false" customHeight="false" outlineLevel="0" collapsed="false">
      <c r="B52" s="8"/>
      <c r="C52" s="11"/>
      <c r="D52" s="11"/>
      <c r="E52" s="12"/>
      <c r="F52" s="13"/>
      <c r="G52" s="14" t="str">
        <f aca="false">IF($F52="","",DATE(YEAR(D52),MONTH(D52),1))</f>
        <v/>
      </c>
      <c r="H52" s="14" t="str">
        <f aca="false">IF($F52="","",EDATE(G52,E52-1))</f>
        <v/>
      </c>
      <c r="I52" s="15" t="str">
        <f aca="false">IF($F52="","",F52/E52)</f>
        <v/>
      </c>
      <c r="J52" s="14" t="str">
        <f aca="false">IF($F52="","",DATE(YEAR(C52),MONTH(C52),1))</f>
        <v/>
      </c>
      <c r="K52" s="16" t="n">
        <f aca="false">IF($F52="",0,IF(C52&lt;Settings!$C$5,F52,0))</f>
        <v>0</v>
      </c>
      <c r="L52" s="16" t="n">
        <f aca="false">IF($F52="",0,IF(C52&lt;Settings!$C$5,I52*MAX(0,MIN(E52,(YEAR(Settings!$C$5)-YEAR(G52))*12+MONTH(Settings!$C$5)-MONTH(G52))),0))</f>
        <v>0</v>
      </c>
    </row>
    <row r="53" customFormat="false" ht="15" hidden="false" customHeight="false" outlineLevel="0" collapsed="false">
      <c r="B53" s="8"/>
      <c r="C53" s="11"/>
      <c r="D53" s="11"/>
      <c r="E53" s="12"/>
      <c r="F53" s="13"/>
      <c r="G53" s="14" t="str">
        <f aca="false">IF($F53="","",DATE(YEAR(D53),MONTH(D53),1))</f>
        <v/>
      </c>
      <c r="H53" s="14" t="str">
        <f aca="false">IF($F53="","",EDATE(G53,E53-1))</f>
        <v/>
      </c>
      <c r="I53" s="15" t="str">
        <f aca="false">IF($F53="","",F53/E53)</f>
        <v/>
      </c>
      <c r="J53" s="14" t="str">
        <f aca="false">IF($F53="","",DATE(YEAR(C53),MONTH(C53),1))</f>
        <v/>
      </c>
      <c r="K53" s="16" t="n">
        <f aca="false">IF($F53="",0,IF(C53&lt;Settings!$C$5,F53,0))</f>
        <v>0</v>
      </c>
      <c r="L53" s="16" t="n">
        <f aca="false">IF($F53="",0,IF(C53&lt;Settings!$C$5,I53*MAX(0,MIN(E53,(YEAR(Settings!$C$5)-YEAR(G53))*12+MONTH(Settings!$C$5)-MONTH(G53))),0))</f>
        <v>0</v>
      </c>
    </row>
    <row r="54" customFormat="false" ht="15" hidden="false" customHeight="false" outlineLevel="0" collapsed="false">
      <c r="B54" s="8"/>
      <c r="C54" s="11"/>
      <c r="D54" s="11"/>
      <c r="E54" s="12"/>
      <c r="F54" s="13"/>
      <c r="G54" s="14" t="str">
        <f aca="false">IF($F54="","",DATE(YEAR(D54),MONTH(D54),1))</f>
        <v/>
      </c>
      <c r="H54" s="14" t="str">
        <f aca="false">IF($F54="","",EDATE(G54,E54-1))</f>
        <v/>
      </c>
      <c r="I54" s="15" t="str">
        <f aca="false">IF($F54="","",F54/E54)</f>
        <v/>
      </c>
      <c r="J54" s="14" t="str">
        <f aca="false">IF($F54="","",DATE(YEAR(C54),MONTH(C54),1))</f>
        <v/>
      </c>
      <c r="K54" s="16" t="n">
        <f aca="false">IF($F54="",0,IF(C54&lt;Settings!$C$5,F54,0))</f>
        <v>0</v>
      </c>
      <c r="L54" s="16" t="n">
        <f aca="false">IF($F54="",0,IF(C54&lt;Settings!$C$5,I54*MAX(0,MIN(E54,(YEAR(Settings!$C$5)-YEAR(G54))*12+MONTH(Settings!$C$5)-MONTH(G54))),0))</f>
        <v>0</v>
      </c>
    </row>
    <row r="55" customFormat="false" ht="15" hidden="false" customHeight="false" outlineLevel="0" collapsed="false">
      <c r="B55" s="8"/>
      <c r="C55" s="11"/>
      <c r="D55" s="11"/>
      <c r="E55" s="12"/>
      <c r="F55" s="13"/>
      <c r="G55" s="14" t="str">
        <f aca="false">IF($F55="","",DATE(YEAR(D55),MONTH(D55),1))</f>
        <v/>
      </c>
      <c r="H55" s="14" t="str">
        <f aca="false">IF($F55="","",EDATE(G55,E55-1))</f>
        <v/>
      </c>
      <c r="I55" s="15" t="str">
        <f aca="false">IF($F55="","",F55/E55)</f>
        <v/>
      </c>
      <c r="J55" s="14" t="str">
        <f aca="false">IF($F55="","",DATE(YEAR(C55),MONTH(C55),1))</f>
        <v/>
      </c>
      <c r="K55" s="16" t="n">
        <f aca="false">IF($F55="",0,IF(C55&lt;Settings!$C$5,F55,0))</f>
        <v>0</v>
      </c>
      <c r="L55" s="16" t="n">
        <f aca="false">IF($F55="",0,IF(C55&lt;Settings!$C$5,I55*MAX(0,MIN(E55,(YEAR(Settings!$C$5)-YEAR(G55))*12+MONTH(Settings!$C$5)-MONTH(G55))),0))</f>
        <v>0</v>
      </c>
    </row>
    <row r="56" customFormat="false" ht="15" hidden="false" customHeight="false" outlineLevel="0" collapsed="false">
      <c r="B56" s="8"/>
      <c r="C56" s="11"/>
      <c r="D56" s="11"/>
      <c r="E56" s="12"/>
      <c r="F56" s="13"/>
      <c r="G56" s="14" t="str">
        <f aca="false">IF($F56="","",DATE(YEAR(D56),MONTH(D56),1))</f>
        <v/>
      </c>
      <c r="H56" s="14" t="str">
        <f aca="false">IF($F56="","",EDATE(G56,E56-1))</f>
        <v/>
      </c>
      <c r="I56" s="15" t="str">
        <f aca="false">IF($F56="","",F56/E56)</f>
        <v/>
      </c>
      <c r="J56" s="14" t="str">
        <f aca="false">IF($F56="","",DATE(YEAR(C56),MONTH(C56),1))</f>
        <v/>
      </c>
      <c r="K56" s="16" t="n">
        <f aca="false">IF($F56="",0,IF(C56&lt;Settings!$C$5,F56,0))</f>
        <v>0</v>
      </c>
      <c r="L56" s="16" t="n">
        <f aca="false">IF($F56="",0,IF(C56&lt;Settings!$C$5,I56*MAX(0,MIN(E56,(YEAR(Settings!$C$5)-YEAR(G56))*12+MONTH(Settings!$C$5)-MONTH(G56))),0))</f>
        <v>0</v>
      </c>
    </row>
    <row r="57" customFormat="false" ht="15" hidden="false" customHeight="false" outlineLevel="0" collapsed="false">
      <c r="B57" s="8"/>
      <c r="C57" s="11"/>
      <c r="D57" s="11"/>
      <c r="E57" s="12"/>
      <c r="F57" s="13"/>
      <c r="G57" s="14" t="str">
        <f aca="false">IF($F57="","",DATE(YEAR(D57),MONTH(D57),1))</f>
        <v/>
      </c>
      <c r="H57" s="14" t="str">
        <f aca="false">IF($F57="","",EDATE(G57,E57-1))</f>
        <v/>
      </c>
      <c r="I57" s="15" t="str">
        <f aca="false">IF($F57="","",F57/E57)</f>
        <v/>
      </c>
      <c r="J57" s="14" t="str">
        <f aca="false">IF($F57="","",DATE(YEAR(C57),MONTH(C57),1))</f>
        <v/>
      </c>
      <c r="K57" s="16" t="n">
        <f aca="false">IF($F57="",0,IF(C57&lt;Settings!$C$5,F57,0))</f>
        <v>0</v>
      </c>
      <c r="L57" s="16" t="n">
        <f aca="false">IF($F57="",0,IF(C57&lt;Settings!$C$5,I57*MAX(0,MIN(E57,(YEAR(Settings!$C$5)-YEAR(G57))*12+MONTH(Settings!$C$5)-MONTH(G57))),0))</f>
        <v>0</v>
      </c>
    </row>
    <row r="58" customFormat="false" ht="15" hidden="false" customHeight="false" outlineLevel="0" collapsed="false">
      <c r="B58" s="8"/>
      <c r="C58" s="11"/>
      <c r="D58" s="11"/>
      <c r="E58" s="12"/>
      <c r="F58" s="13"/>
      <c r="G58" s="14" t="str">
        <f aca="false">IF($F58="","",DATE(YEAR(D58),MONTH(D58),1))</f>
        <v/>
      </c>
      <c r="H58" s="14" t="str">
        <f aca="false">IF($F58="","",EDATE(G58,E58-1))</f>
        <v/>
      </c>
      <c r="I58" s="15" t="str">
        <f aca="false">IF($F58="","",F58/E58)</f>
        <v/>
      </c>
      <c r="J58" s="14" t="str">
        <f aca="false">IF($F58="","",DATE(YEAR(C58),MONTH(C58),1))</f>
        <v/>
      </c>
      <c r="K58" s="16" t="n">
        <f aca="false">IF($F58="",0,IF(C58&lt;Settings!$C$5,F58,0))</f>
        <v>0</v>
      </c>
      <c r="L58" s="16" t="n">
        <f aca="false">IF($F58="",0,IF(C58&lt;Settings!$C$5,I58*MAX(0,MIN(E58,(YEAR(Settings!$C$5)-YEAR(G58))*12+MONTH(Settings!$C$5)-MONTH(G58))),0))</f>
        <v>0</v>
      </c>
    </row>
    <row r="59" customFormat="false" ht="15" hidden="false" customHeight="false" outlineLevel="0" collapsed="false">
      <c r="B59" s="8"/>
      <c r="C59" s="11"/>
      <c r="D59" s="11"/>
      <c r="E59" s="12"/>
      <c r="F59" s="13"/>
      <c r="G59" s="14" t="str">
        <f aca="false">IF($F59="","",DATE(YEAR(D59),MONTH(D59),1))</f>
        <v/>
      </c>
      <c r="H59" s="14" t="str">
        <f aca="false">IF($F59="","",EDATE(G59,E59-1))</f>
        <v/>
      </c>
      <c r="I59" s="15" t="str">
        <f aca="false">IF($F59="","",F59/E59)</f>
        <v/>
      </c>
      <c r="J59" s="14" t="str">
        <f aca="false">IF($F59="","",DATE(YEAR(C59),MONTH(C59),1))</f>
        <v/>
      </c>
      <c r="K59" s="16" t="n">
        <f aca="false">IF($F59="",0,IF(C59&lt;Settings!$C$5,F59,0))</f>
        <v>0</v>
      </c>
      <c r="L59" s="16" t="n">
        <f aca="false">IF($F59="",0,IF(C59&lt;Settings!$C$5,I59*MAX(0,MIN(E59,(YEAR(Settings!$C$5)-YEAR(G59))*12+MONTH(Settings!$C$5)-MONTH(G59))),0))</f>
        <v>0</v>
      </c>
    </row>
    <row r="60" customFormat="false" ht="15" hidden="false" customHeight="false" outlineLevel="0" collapsed="false">
      <c r="B60" s="8"/>
      <c r="C60" s="11"/>
      <c r="D60" s="11"/>
      <c r="E60" s="12"/>
      <c r="F60" s="13"/>
      <c r="G60" s="14" t="str">
        <f aca="false">IF($F60="","",DATE(YEAR(D60),MONTH(D60),1))</f>
        <v/>
      </c>
      <c r="H60" s="14" t="str">
        <f aca="false">IF($F60="","",EDATE(G60,E60-1))</f>
        <v/>
      </c>
      <c r="I60" s="15" t="str">
        <f aca="false">IF($F60="","",F60/E60)</f>
        <v/>
      </c>
      <c r="J60" s="14" t="str">
        <f aca="false">IF($F60="","",DATE(YEAR(C60),MONTH(C60),1))</f>
        <v/>
      </c>
      <c r="K60" s="16" t="n">
        <f aca="false">IF($F60="",0,IF(C60&lt;Settings!$C$5,F60,0))</f>
        <v>0</v>
      </c>
      <c r="L60" s="16" t="n">
        <f aca="false">IF($F60="",0,IF(C60&lt;Settings!$C$5,I60*MAX(0,MIN(E60,(YEAR(Settings!$C$5)-YEAR(G60))*12+MONTH(Settings!$C$5)-MONTH(G60))),0))</f>
        <v>0</v>
      </c>
    </row>
    <row r="61" customFormat="false" ht="15" hidden="false" customHeight="false" outlineLevel="0" collapsed="false">
      <c r="B61" s="8"/>
      <c r="C61" s="11"/>
      <c r="D61" s="11"/>
      <c r="E61" s="12"/>
      <c r="F61" s="13"/>
      <c r="G61" s="14" t="str">
        <f aca="false">IF($F61="","",DATE(YEAR(D61),MONTH(D61),1))</f>
        <v/>
      </c>
      <c r="H61" s="14" t="str">
        <f aca="false">IF($F61="","",EDATE(G61,E61-1))</f>
        <v/>
      </c>
      <c r="I61" s="15" t="str">
        <f aca="false">IF($F61="","",F61/E61)</f>
        <v/>
      </c>
      <c r="J61" s="14" t="str">
        <f aca="false">IF($F61="","",DATE(YEAR(C61),MONTH(C61),1))</f>
        <v/>
      </c>
      <c r="K61" s="16" t="n">
        <f aca="false">IF($F61="",0,IF(C61&lt;Settings!$C$5,F61,0))</f>
        <v>0</v>
      </c>
      <c r="L61" s="16" t="n">
        <f aca="false">IF($F61="",0,IF(C61&lt;Settings!$C$5,I61*MAX(0,MIN(E61,(YEAR(Settings!$C$5)-YEAR(G61))*12+MONTH(Settings!$C$5)-MONTH(G61))),0))</f>
        <v>0</v>
      </c>
    </row>
    <row r="62" customFormat="false" ht="15" hidden="false" customHeight="false" outlineLevel="0" collapsed="false">
      <c r="B62" s="8"/>
      <c r="C62" s="11"/>
      <c r="D62" s="11"/>
      <c r="E62" s="12"/>
      <c r="F62" s="13"/>
      <c r="G62" s="14" t="str">
        <f aca="false">IF($F62="","",DATE(YEAR(D62),MONTH(D62),1))</f>
        <v/>
      </c>
      <c r="H62" s="14" t="str">
        <f aca="false">IF($F62="","",EDATE(G62,E62-1))</f>
        <v/>
      </c>
      <c r="I62" s="15" t="str">
        <f aca="false">IF($F62="","",F62/E62)</f>
        <v/>
      </c>
      <c r="J62" s="14" t="str">
        <f aca="false">IF($F62="","",DATE(YEAR(C62),MONTH(C62),1))</f>
        <v/>
      </c>
      <c r="K62" s="16" t="n">
        <f aca="false">IF($F62="",0,IF(C62&lt;Settings!$C$5,F62,0))</f>
        <v>0</v>
      </c>
      <c r="L62" s="16" t="n">
        <f aca="false">IF($F62="",0,IF(C62&lt;Settings!$C$5,I62*MAX(0,MIN(E62,(YEAR(Settings!$C$5)-YEAR(G62))*12+MONTH(Settings!$C$5)-MONTH(G62))),0))</f>
        <v>0</v>
      </c>
    </row>
    <row r="63" customFormat="false" ht="15" hidden="false" customHeight="false" outlineLevel="0" collapsed="false">
      <c r="B63" s="8"/>
      <c r="C63" s="11"/>
      <c r="D63" s="11"/>
      <c r="E63" s="12"/>
      <c r="F63" s="13"/>
      <c r="G63" s="14" t="str">
        <f aca="false">IF($F63="","",DATE(YEAR(D63),MONTH(D63),1))</f>
        <v/>
      </c>
      <c r="H63" s="14" t="str">
        <f aca="false">IF($F63="","",EDATE(G63,E63-1))</f>
        <v/>
      </c>
      <c r="I63" s="15" t="str">
        <f aca="false">IF($F63="","",F63/E63)</f>
        <v/>
      </c>
      <c r="J63" s="14" t="str">
        <f aca="false">IF($F63="","",DATE(YEAR(C63),MONTH(C63),1))</f>
        <v/>
      </c>
      <c r="K63" s="16" t="n">
        <f aca="false">IF($F63="",0,IF(C63&lt;Settings!$C$5,F63,0))</f>
        <v>0</v>
      </c>
      <c r="L63" s="16" t="n">
        <f aca="false">IF($F63="",0,IF(C63&lt;Settings!$C$5,I63*MAX(0,MIN(E63,(YEAR(Settings!$C$5)-YEAR(G63))*12+MONTH(Settings!$C$5)-MONTH(G63))),0))</f>
        <v>0</v>
      </c>
    </row>
    <row r="64" customFormat="false" ht="15" hidden="false" customHeight="false" outlineLevel="0" collapsed="false">
      <c r="B64" s="8"/>
      <c r="C64" s="11"/>
      <c r="D64" s="11"/>
      <c r="E64" s="12"/>
      <c r="F64" s="13"/>
      <c r="G64" s="14" t="str">
        <f aca="false">IF($F64="","",DATE(YEAR(D64),MONTH(D64),1))</f>
        <v/>
      </c>
      <c r="H64" s="14" t="str">
        <f aca="false">IF($F64="","",EDATE(G64,E64-1))</f>
        <v/>
      </c>
      <c r="I64" s="15" t="str">
        <f aca="false">IF($F64="","",F64/E64)</f>
        <v/>
      </c>
      <c r="J64" s="14" t="str">
        <f aca="false">IF($F64="","",DATE(YEAR(C64),MONTH(C64),1))</f>
        <v/>
      </c>
      <c r="K64" s="16" t="n">
        <f aca="false">IF($F64="",0,IF(C64&lt;Settings!$C$5,F64,0))</f>
        <v>0</v>
      </c>
      <c r="L64" s="16" t="n">
        <f aca="false">IF($F64="",0,IF(C64&lt;Settings!$C$5,I64*MAX(0,MIN(E64,(YEAR(Settings!$C$5)-YEAR(G64))*12+MONTH(Settings!$C$5)-MONTH(G64))),0))</f>
        <v>0</v>
      </c>
    </row>
    <row r="65" customFormat="false" ht="15" hidden="false" customHeight="false" outlineLevel="0" collapsed="false">
      <c r="B65" s="8"/>
      <c r="C65" s="11"/>
      <c r="D65" s="11"/>
      <c r="E65" s="12"/>
      <c r="F65" s="13"/>
      <c r="G65" s="14" t="str">
        <f aca="false">IF($F65="","",DATE(YEAR(D65),MONTH(D65),1))</f>
        <v/>
      </c>
      <c r="H65" s="14" t="str">
        <f aca="false">IF($F65="","",EDATE(G65,E65-1))</f>
        <v/>
      </c>
      <c r="I65" s="15" t="str">
        <f aca="false">IF($F65="","",F65/E65)</f>
        <v/>
      </c>
      <c r="J65" s="14" t="str">
        <f aca="false">IF($F65="","",DATE(YEAR(C65),MONTH(C65),1))</f>
        <v/>
      </c>
      <c r="K65" s="16" t="n">
        <f aca="false">IF($F65="",0,IF(C65&lt;Settings!$C$5,F65,0))</f>
        <v>0</v>
      </c>
      <c r="L65" s="16" t="n">
        <f aca="false">IF($F65="",0,IF(C65&lt;Settings!$C$5,I65*MAX(0,MIN(E65,(YEAR(Settings!$C$5)-YEAR(G65))*12+MONTH(Settings!$C$5)-MONTH(G65))),0))</f>
        <v>0</v>
      </c>
    </row>
    <row r="66" customFormat="false" ht="15" hidden="false" customHeight="false" outlineLevel="0" collapsed="false">
      <c r="B66" s="8"/>
      <c r="C66" s="11"/>
      <c r="D66" s="11"/>
      <c r="E66" s="12"/>
      <c r="F66" s="13"/>
      <c r="G66" s="14" t="str">
        <f aca="false">IF($F66="","",DATE(YEAR(D66),MONTH(D66),1))</f>
        <v/>
      </c>
      <c r="H66" s="14" t="str">
        <f aca="false">IF($F66="","",EDATE(G66,E66-1))</f>
        <v/>
      </c>
      <c r="I66" s="15" t="str">
        <f aca="false">IF($F66="","",F66/E66)</f>
        <v/>
      </c>
      <c r="J66" s="14" t="str">
        <f aca="false">IF($F66="","",DATE(YEAR(C66),MONTH(C66),1))</f>
        <v/>
      </c>
      <c r="K66" s="16" t="n">
        <f aca="false">IF($F66="",0,IF(C66&lt;Settings!$C$5,F66,0))</f>
        <v>0</v>
      </c>
      <c r="L66" s="16" t="n">
        <f aca="false">IF($F66="",0,IF(C66&lt;Settings!$C$5,I66*MAX(0,MIN(E66,(YEAR(Settings!$C$5)-YEAR(G66))*12+MONTH(Settings!$C$5)-MONTH(G66))),0))</f>
        <v>0</v>
      </c>
    </row>
    <row r="67" customFormat="false" ht="15" hidden="false" customHeight="false" outlineLevel="0" collapsed="false">
      <c r="B67" s="8"/>
      <c r="C67" s="11"/>
      <c r="D67" s="11"/>
      <c r="E67" s="12"/>
      <c r="F67" s="13"/>
      <c r="G67" s="14" t="str">
        <f aca="false">IF($F67="","",DATE(YEAR(D67),MONTH(D67),1))</f>
        <v/>
      </c>
      <c r="H67" s="14" t="str">
        <f aca="false">IF($F67="","",EDATE(G67,E67-1))</f>
        <v/>
      </c>
      <c r="I67" s="15" t="str">
        <f aca="false">IF($F67="","",F67/E67)</f>
        <v/>
      </c>
      <c r="J67" s="14" t="str">
        <f aca="false">IF($F67="","",DATE(YEAR(C67),MONTH(C67),1))</f>
        <v/>
      </c>
      <c r="K67" s="16" t="n">
        <f aca="false">IF($F67="",0,IF(C67&lt;Settings!$C$5,F67,0))</f>
        <v>0</v>
      </c>
      <c r="L67" s="16" t="n">
        <f aca="false">IF($F67="",0,IF(C67&lt;Settings!$C$5,I67*MAX(0,MIN(E67,(YEAR(Settings!$C$5)-YEAR(G67))*12+MONTH(Settings!$C$5)-MONTH(G67))),0))</f>
        <v>0</v>
      </c>
    </row>
    <row r="68" customFormat="false" ht="15" hidden="false" customHeight="false" outlineLevel="0" collapsed="false">
      <c r="B68" s="8"/>
      <c r="C68" s="11"/>
      <c r="D68" s="11"/>
      <c r="E68" s="12"/>
      <c r="F68" s="13"/>
      <c r="G68" s="14" t="str">
        <f aca="false">IF($F68="","",DATE(YEAR(D68),MONTH(D68),1))</f>
        <v/>
      </c>
      <c r="H68" s="14" t="str">
        <f aca="false">IF($F68="","",EDATE(G68,E68-1))</f>
        <v/>
      </c>
      <c r="I68" s="15" t="str">
        <f aca="false">IF($F68="","",F68/E68)</f>
        <v/>
      </c>
      <c r="J68" s="14" t="str">
        <f aca="false">IF($F68="","",DATE(YEAR(C68),MONTH(C68),1))</f>
        <v/>
      </c>
      <c r="K68" s="16" t="n">
        <f aca="false">IF($F68="",0,IF(C68&lt;Settings!$C$5,F68,0))</f>
        <v>0</v>
      </c>
      <c r="L68" s="16" t="n">
        <f aca="false">IF($F68="",0,IF(C68&lt;Settings!$C$5,I68*MAX(0,MIN(E68,(YEAR(Settings!$C$5)-YEAR(G68))*12+MONTH(Settings!$C$5)-MONTH(G68))),0))</f>
        <v>0</v>
      </c>
    </row>
    <row r="69" customFormat="false" ht="15" hidden="false" customHeight="false" outlineLevel="0" collapsed="false">
      <c r="B69" s="8"/>
      <c r="C69" s="11"/>
      <c r="D69" s="11"/>
      <c r="E69" s="12"/>
      <c r="F69" s="13"/>
      <c r="G69" s="14" t="str">
        <f aca="false">IF($F69="","",DATE(YEAR(D69),MONTH(D69),1))</f>
        <v/>
      </c>
      <c r="H69" s="14" t="str">
        <f aca="false">IF($F69="","",EDATE(G69,E69-1))</f>
        <v/>
      </c>
      <c r="I69" s="15" t="str">
        <f aca="false">IF($F69="","",F69/E69)</f>
        <v/>
      </c>
      <c r="J69" s="14" t="str">
        <f aca="false">IF($F69="","",DATE(YEAR(C69),MONTH(C69),1))</f>
        <v/>
      </c>
      <c r="K69" s="16" t="n">
        <f aca="false">IF($F69="",0,IF(C69&lt;Settings!$C$5,F69,0))</f>
        <v>0</v>
      </c>
      <c r="L69" s="16" t="n">
        <f aca="false">IF($F69="",0,IF(C69&lt;Settings!$C$5,I69*MAX(0,MIN(E69,(YEAR(Settings!$C$5)-YEAR(G69))*12+MONTH(Settings!$C$5)-MONTH(G69))),0))</f>
        <v>0</v>
      </c>
    </row>
    <row r="70" customFormat="false" ht="15" hidden="false" customHeight="false" outlineLevel="0" collapsed="false">
      <c r="B70" s="8"/>
      <c r="C70" s="11"/>
      <c r="D70" s="11"/>
      <c r="E70" s="12"/>
      <c r="F70" s="13"/>
      <c r="G70" s="14" t="str">
        <f aca="false">IF($F70="","",DATE(YEAR(D70),MONTH(D70),1))</f>
        <v/>
      </c>
      <c r="H70" s="14" t="str">
        <f aca="false">IF($F70="","",EDATE(G70,E70-1))</f>
        <v/>
      </c>
      <c r="I70" s="15" t="str">
        <f aca="false">IF($F70="","",F70/E70)</f>
        <v/>
      </c>
      <c r="J70" s="14" t="str">
        <f aca="false">IF($F70="","",DATE(YEAR(C70),MONTH(C70),1))</f>
        <v/>
      </c>
      <c r="K70" s="16" t="n">
        <f aca="false">IF($F70="",0,IF(C70&lt;Settings!$C$5,F70,0))</f>
        <v>0</v>
      </c>
      <c r="L70" s="16" t="n">
        <f aca="false">IF($F70="",0,IF(C70&lt;Settings!$C$5,I70*MAX(0,MIN(E70,(YEAR(Settings!$C$5)-YEAR(G70))*12+MONTH(Settings!$C$5)-MONTH(G70))),0))</f>
        <v>0</v>
      </c>
    </row>
    <row r="71" customFormat="false" ht="15" hidden="false" customHeight="false" outlineLevel="0" collapsed="false">
      <c r="B71" s="8"/>
      <c r="C71" s="11"/>
      <c r="D71" s="11"/>
      <c r="E71" s="12"/>
      <c r="F71" s="13"/>
      <c r="G71" s="14" t="str">
        <f aca="false">IF($F71="","",DATE(YEAR(D71),MONTH(D71),1))</f>
        <v/>
      </c>
      <c r="H71" s="14" t="str">
        <f aca="false">IF($F71="","",EDATE(G71,E71-1))</f>
        <v/>
      </c>
      <c r="I71" s="15" t="str">
        <f aca="false">IF($F71="","",F71/E71)</f>
        <v/>
      </c>
      <c r="J71" s="14" t="str">
        <f aca="false">IF($F71="","",DATE(YEAR(C71),MONTH(C71),1))</f>
        <v/>
      </c>
      <c r="K71" s="16" t="n">
        <f aca="false">IF($F71="",0,IF(C71&lt;Settings!$C$5,F71,0))</f>
        <v>0</v>
      </c>
      <c r="L71" s="16" t="n">
        <f aca="false">IF($F71="",0,IF(C71&lt;Settings!$C$5,I71*MAX(0,MIN(E71,(YEAR(Settings!$C$5)-YEAR(G71))*12+MONTH(Settings!$C$5)-MONTH(G71))),0))</f>
        <v>0</v>
      </c>
    </row>
    <row r="72" customFormat="false" ht="15" hidden="false" customHeight="false" outlineLevel="0" collapsed="false">
      <c r="B72" s="8"/>
      <c r="C72" s="11"/>
      <c r="D72" s="11"/>
      <c r="E72" s="12"/>
      <c r="F72" s="13"/>
      <c r="G72" s="14" t="str">
        <f aca="false">IF($F72="","",DATE(YEAR(D72),MONTH(D72),1))</f>
        <v/>
      </c>
      <c r="H72" s="14" t="str">
        <f aca="false">IF($F72="","",EDATE(G72,E72-1))</f>
        <v/>
      </c>
      <c r="I72" s="15" t="str">
        <f aca="false">IF($F72="","",F72/E72)</f>
        <v/>
      </c>
      <c r="J72" s="14" t="str">
        <f aca="false">IF($F72="","",DATE(YEAR(C72),MONTH(C72),1))</f>
        <v/>
      </c>
      <c r="K72" s="16" t="n">
        <f aca="false">IF($F72="",0,IF(C72&lt;Settings!$C$5,F72,0))</f>
        <v>0</v>
      </c>
      <c r="L72" s="16" t="n">
        <f aca="false">IF($F72="",0,IF(C72&lt;Settings!$C$5,I72*MAX(0,MIN(E72,(YEAR(Settings!$C$5)-YEAR(G72))*12+MONTH(Settings!$C$5)-MONTH(G72))),0))</f>
        <v>0</v>
      </c>
    </row>
    <row r="73" customFormat="false" ht="15" hidden="false" customHeight="false" outlineLevel="0" collapsed="false">
      <c r="B73" s="8"/>
      <c r="C73" s="11"/>
      <c r="D73" s="11"/>
      <c r="E73" s="12"/>
      <c r="F73" s="13"/>
      <c r="G73" s="14" t="str">
        <f aca="false">IF($F73="","",DATE(YEAR(D73),MONTH(D73),1))</f>
        <v/>
      </c>
      <c r="H73" s="14" t="str">
        <f aca="false">IF($F73="","",EDATE(G73,E73-1))</f>
        <v/>
      </c>
      <c r="I73" s="15" t="str">
        <f aca="false">IF($F73="","",F73/E73)</f>
        <v/>
      </c>
      <c r="J73" s="14" t="str">
        <f aca="false">IF($F73="","",DATE(YEAR(C73),MONTH(C73),1))</f>
        <v/>
      </c>
      <c r="K73" s="16" t="n">
        <f aca="false">IF($F73="",0,IF(C73&lt;Settings!$C$5,F73,0))</f>
        <v>0</v>
      </c>
      <c r="L73" s="16" t="n">
        <f aca="false">IF($F73="",0,IF(C73&lt;Settings!$C$5,I73*MAX(0,MIN(E73,(YEAR(Settings!$C$5)-YEAR(G73))*12+MONTH(Settings!$C$5)-MONTH(G73))),0))</f>
        <v>0</v>
      </c>
    </row>
    <row r="74" customFormat="false" ht="15" hidden="false" customHeight="false" outlineLevel="0" collapsed="false">
      <c r="B74" s="8"/>
      <c r="C74" s="11"/>
      <c r="D74" s="11"/>
      <c r="E74" s="12"/>
      <c r="F74" s="13"/>
      <c r="G74" s="14" t="str">
        <f aca="false">IF($F74="","",DATE(YEAR(D74),MONTH(D74),1))</f>
        <v/>
      </c>
      <c r="H74" s="14" t="str">
        <f aca="false">IF($F74="","",EDATE(G74,E74-1))</f>
        <v/>
      </c>
      <c r="I74" s="15" t="str">
        <f aca="false">IF($F74="","",F74/E74)</f>
        <v/>
      </c>
      <c r="J74" s="14" t="str">
        <f aca="false">IF($F74="","",DATE(YEAR(C74),MONTH(C74),1))</f>
        <v/>
      </c>
      <c r="K74" s="16" t="n">
        <f aca="false">IF($F74="",0,IF(C74&lt;Settings!$C$5,F74,0))</f>
        <v>0</v>
      </c>
      <c r="L74" s="16" t="n">
        <f aca="false">IF($F74="",0,IF(C74&lt;Settings!$C$5,I74*MAX(0,MIN(E74,(YEAR(Settings!$C$5)-YEAR(G74))*12+MONTH(Settings!$C$5)-MONTH(G74))),0))</f>
        <v>0</v>
      </c>
    </row>
    <row r="75" customFormat="false" ht="15" hidden="false" customHeight="false" outlineLevel="0" collapsed="false">
      <c r="B75" s="8"/>
      <c r="C75" s="11"/>
      <c r="D75" s="11"/>
      <c r="E75" s="12"/>
      <c r="F75" s="13"/>
      <c r="G75" s="14" t="str">
        <f aca="false">IF($F75="","",DATE(YEAR(D75),MONTH(D75),1))</f>
        <v/>
      </c>
      <c r="H75" s="14" t="str">
        <f aca="false">IF($F75="","",EDATE(G75,E75-1))</f>
        <v/>
      </c>
      <c r="I75" s="15" t="str">
        <f aca="false">IF($F75="","",F75/E75)</f>
        <v/>
      </c>
      <c r="J75" s="14" t="str">
        <f aca="false">IF($F75="","",DATE(YEAR(C75),MONTH(C75),1))</f>
        <v/>
      </c>
      <c r="K75" s="16" t="n">
        <f aca="false">IF($F75="",0,IF(C75&lt;Settings!$C$5,F75,0))</f>
        <v>0</v>
      </c>
      <c r="L75" s="16" t="n">
        <f aca="false">IF($F75="",0,IF(C75&lt;Settings!$C$5,I75*MAX(0,MIN(E75,(YEAR(Settings!$C$5)-YEAR(G75))*12+MONTH(Settings!$C$5)-MONTH(G75))),0))</f>
        <v>0</v>
      </c>
    </row>
    <row r="76" customFormat="false" ht="15" hidden="false" customHeight="false" outlineLevel="0" collapsed="false">
      <c r="B76" s="8"/>
      <c r="C76" s="11"/>
      <c r="D76" s="11"/>
      <c r="E76" s="12"/>
      <c r="F76" s="13"/>
      <c r="G76" s="14" t="str">
        <f aca="false">IF($F76="","",DATE(YEAR(D76),MONTH(D76),1))</f>
        <v/>
      </c>
      <c r="H76" s="14" t="str">
        <f aca="false">IF($F76="","",EDATE(G76,E76-1))</f>
        <v/>
      </c>
      <c r="I76" s="15" t="str">
        <f aca="false">IF($F76="","",F76/E76)</f>
        <v/>
      </c>
      <c r="J76" s="14" t="str">
        <f aca="false">IF($F76="","",DATE(YEAR(C76),MONTH(C76),1))</f>
        <v/>
      </c>
      <c r="K76" s="16" t="n">
        <f aca="false">IF($F76="",0,IF(C76&lt;Settings!$C$5,F76,0))</f>
        <v>0</v>
      </c>
      <c r="L76" s="16" t="n">
        <f aca="false">IF($F76="",0,IF(C76&lt;Settings!$C$5,I76*MAX(0,MIN(E76,(YEAR(Settings!$C$5)-YEAR(G76))*12+MONTH(Settings!$C$5)-MONTH(G76))),0))</f>
        <v>0</v>
      </c>
    </row>
    <row r="77" customFormat="false" ht="15" hidden="false" customHeight="false" outlineLevel="0" collapsed="false">
      <c r="B77" s="8"/>
      <c r="C77" s="11"/>
      <c r="D77" s="11"/>
      <c r="E77" s="12"/>
      <c r="F77" s="13"/>
      <c r="G77" s="14" t="str">
        <f aca="false">IF($F77="","",DATE(YEAR(D77),MONTH(D77),1))</f>
        <v/>
      </c>
      <c r="H77" s="14" t="str">
        <f aca="false">IF($F77="","",EDATE(G77,E77-1))</f>
        <v/>
      </c>
      <c r="I77" s="15" t="str">
        <f aca="false">IF($F77="","",F77/E77)</f>
        <v/>
      </c>
      <c r="J77" s="14" t="str">
        <f aca="false">IF($F77="","",DATE(YEAR(C77),MONTH(C77),1))</f>
        <v/>
      </c>
      <c r="K77" s="16" t="n">
        <f aca="false">IF($F77="",0,IF(C77&lt;Settings!$C$5,F77,0))</f>
        <v>0</v>
      </c>
      <c r="L77" s="16" t="n">
        <f aca="false">IF($F77="",0,IF(C77&lt;Settings!$C$5,I77*MAX(0,MIN(E77,(YEAR(Settings!$C$5)-YEAR(G77))*12+MONTH(Settings!$C$5)-MONTH(G77))),0))</f>
        <v>0</v>
      </c>
    </row>
    <row r="78" customFormat="false" ht="15" hidden="false" customHeight="false" outlineLevel="0" collapsed="false">
      <c r="B78" s="8"/>
      <c r="C78" s="11"/>
      <c r="D78" s="11"/>
      <c r="E78" s="12"/>
      <c r="F78" s="13"/>
      <c r="G78" s="14" t="str">
        <f aca="false">IF($F78="","",DATE(YEAR(D78),MONTH(D78),1))</f>
        <v/>
      </c>
      <c r="H78" s="14" t="str">
        <f aca="false">IF($F78="","",EDATE(G78,E78-1))</f>
        <v/>
      </c>
      <c r="I78" s="15" t="str">
        <f aca="false">IF($F78="","",F78/E78)</f>
        <v/>
      </c>
      <c r="J78" s="14" t="str">
        <f aca="false">IF($F78="","",DATE(YEAR(C78),MONTH(C78),1))</f>
        <v/>
      </c>
      <c r="K78" s="16" t="n">
        <f aca="false">IF($F78="",0,IF(C78&lt;Settings!$C$5,F78,0))</f>
        <v>0</v>
      </c>
      <c r="L78" s="16" t="n">
        <f aca="false">IF($F78="",0,IF(C78&lt;Settings!$C$5,I78*MAX(0,MIN(E78,(YEAR(Settings!$C$5)-YEAR(G78))*12+MONTH(Settings!$C$5)-MONTH(G78))),0))</f>
        <v>0</v>
      </c>
    </row>
    <row r="79" customFormat="false" ht="15" hidden="false" customHeight="false" outlineLevel="0" collapsed="false">
      <c r="B79" s="8"/>
      <c r="C79" s="11"/>
      <c r="D79" s="11"/>
      <c r="E79" s="12"/>
      <c r="F79" s="13"/>
      <c r="G79" s="14" t="str">
        <f aca="false">IF($F79="","",DATE(YEAR(D79),MONTH(D79),1))</f>
        <v/>
      </c>
      <c r="H79" s="14" t="str">
        <f aca="false">IF($F79="","",EDATE(G79,E79-1))</f>
        <v/>
      </c>
      <c r="I79" s="15" t="str">
        <f aca="false">IF($F79="","",F79/E79)</f>
        <v/>
      </c>
      <c r="J79" s="14" t="str">
        <f aca="false">IF($F79="","",DATE(YEAR(C79),MONTH(C79),1))</f>
        <v/>
      </c>
      <c r="K79" s="16" t="n">
        <f aca="false">IF($F79="",0,IF(C79&lt;Settings!$C$5,F79,0))</f>
        <v>0</v>
      </c>
      <c r="L79" s="16" t="n">
        <f aca="false">IF($F79="",0,IF(C79&lt;Settings!$C$5,I79*MAX(0,MIN(E79,(YEAR(Settings!$C$5)-YEAR(G79))*12+MONTH(Settings!$C$5)-MONTH(G79))),0))</f>
        <v>0</v>
      </c>
    </row>
    <row r="80" customFormat="false" ht="15" hidden="false" customHeight="false" outlineLevel="0" collapsed="false">
      <c r="B80" s="8"/>
      <c r="C80" s="11"/>
      <c r="D80" s="11"/>
      <c r="E80" s="12"/>
      <c r="F80" s="13"/>
      <c r="G80" s="14" t="str">
        <f aca="false">IF($F80="","",DATE(YEAR(D80),MONTH(D80),1))</f>
        <v/>
      </c>
      <c r="H80" s="14" t="str">
        <f aca="false">IF($F80="","",EDATE(G80,E80-1))</f>
        <v/>
      </c>
      <c r="I80" s="15" t="str">
        <f aca="false">IF($F80="","",F80/E80)</f>
        <v/>
      </c>
      <c r="J80" s="14" t="str">
        <f aca="false">IF($F80="","",DATE(YEAR(C80),MONTH(C80),1))</f>
        <v/>
      </c>
      <c r="K80" s="16" t="n">
        <f aca="false">IF($F80="",0,IF(C80&lt;Settings!$C$5,F80,0))</f>
        <v>0</v>
      </c>
      <c r="L80" s="16" t="n">
        <f aca="false">IF($F80="",0,IF(C80&lt;Settings!$C$5,I80*MAX(0,MIN(E80,(YEAR(Settings!$C$5)-YEAR(G80))*12+MONTH(Settings!$C$5)-MONTH(G80))),0))</f>
        <v>0</v>
      </c>
    </row>
    <row r="81" customFormat="false" ht="15" hidden="false" customHeight="false" outlineLevel="0" collapsed="false">
      <c r="B81" s="8"/>
      <c r="C81" s="11"/>
      <c r="D81" s="11"/>
      <c r="E81" s="12"/>
      <c r="F81" s="13"/>
      <c r="G81" s="14" t="str">
        <f aca="false">IF($F81="","",DATE(YEAR(D81),MONTH(D81),1))</f>
        <v/>
      </c>
      <c r="H81" s="14" t="str">
        <f aca="false">IF($F81="","",EDATE(G81,E81-1))</f>
        <v/>
      </c>
      <c r="I81" s="15" t="str">
        <f aca="false">IF($F81="","",F81/E81)</f>
        <v/>
      </c>
      <c r="J81" s="14" t="str">
        <f aca="false">IF($F81="","",DATE(YEAR(C81),MONTH(C81),1))</f>
        <v/>
      </c>
      <c r="K81" s="16" t="n">
        <f aca="false">IF($F81="",0,IF(C81&lt;Settings!$C$5,F81,0))</f>
        <v>0</v>
      </c>
      <c r="L81" s="16" t="n">
        <f aca="false">IF($F81="",0,IF(C81&lt;Settings!$C$5,I81*MAX(0,MIN(E81,(YEAR(Settings!$C$5)-YEAR(G81))*12+MONTH(Settings!$C$5)-MONTH(G81))),0))</f>
        <v>0</v>
      </c>
    </row>
    <row r="82" customFormat="false" ht="15" hidden="false" customHeight="false" outlineLevel="0" collapsed="false">
      <c r="B82" s="8"/>
      <c r="C82" s="11"/>
      <c r="D82" s="11"/>
      <c r="E82" s="12"/>
      <c r="F82" s="13"/>
      <c r="G82" s="14" t="str">
        <f aca="false">IF($F82="","",DATE(YEAR(D82),MONTH(D82),1))</f>
        <v/>
      </c>
      <c r="H82" s="14" t="str">
        <f aca="false">IF($F82="","",EDATE(G82,E82-1))</f>
        <v/>
      </c>
      <c r="I82" s="15" t="str">
        <f aca="false">IF($F82="","",F82/E82)</f>
        <v/>
      </c>
      <c r="J82" s="14" t="str">
        <f aca="false">IF($F82="","",DATE(YEAR(C82),MONTH(C82),1))</f>
        <v/>
      </c>
      <c r="K82" s="16" t="n">
        <f aca="false">IF($F82="",0,IF(C82&lt;Settings!$C$5,F82,0))</f>
        <v>0</v>
      </c>
      <c r="L82" s="16" t="n">
        <f aca="false">IF($F82="",0,IF(C82&lt;Settings!$C$5,I82*MAX(0,MIN(E82,(YEAR(Settings!$C$5)-YEAR(G82))*12+MONTH(Settings!$C$5)-MONTH(G82))),0))</f>
        <v>0</v>
      </c>
    </row>
    <row r="83" customFormat="false" ht="15" hidden="false" customHeight="false" outlineLevel="0" collapsed="false">
      <c r="B83" s="8"/>
      <c r="C83" s="11"/>
      <c r="D83" s="11"/>
      <c r="E83" s="12"/>
      <c r="F83" s="13"/>
      <c r="G83" s="14" t="str">
        <f aca="false">IF($F83="","",DATE(YEAR(D83),MONTH(D83),1))</f>
        <v/>
      </c>
      <c r="H83" s="14" t="str">
        <f aca="false">IF($F83="","",EDATE(G83,E83-1))</f>
        <v/>
      </c>
      <c r="I83" s="15" t="str">
        <f aca="false">IF($F83="","",F83/E83)</f>
        <v/>
      </c>
      <c r="J83" s="14" t="str">
        <f aca="false">IF($F83="","",DATE(YEAR(C83),MONTH(C83),1))</f>
        <v/>
      </c>
      <c r="K83" s="16" t="n">
        <f aca="false">IF($F83="",0,IF(C83&lt;Settings!$C$5,F83,0))</f>
        <v>0</v>
      </c>
      <c r="L83" s="16" t="n">
        <f aca="false">IF($F83="",0,IF(C83&lt;Settings!$C$5,I83*MAX(0,MIN(E83,(YEAR(Settings!$C$5)-YEAR(G83))*12+MONTH(Settings!$C$5)-MONTH(G83))),0))</f>
        <v>0</v>
      </c>
    </row>
    <row r="84" customFormat="false" ht="15" hidden="false" customHeight="false" outlineLevel="0" collapsed="false">
      <c r="B84" s="8"/>
      <c r="C84" s="11"/>
      <c r="D84" s="11"/>
      <c r="E84" s="12"/>
      <c r="F84" s="13"/>
      <c r="G84" s="14" t="str">
        <f aca="false">IF($F84="","",DATE(YEAR(D84),MONTH(D84),1))</f>
        <v/>
      </c>
      <c r="H84" s="14" t="str">
        <f aca="false">IF($F84="","",EDATE(G84,E84-1))</f>
        <v/>
      </c>
      <c r="I84" s="15" t="str">
        <f aca="false">IF($F84="","",F84/E84)</f>
        <v/>
      </c>
      <c r="J84" s="14" t="str">
        <f aca="false">IF($F84="","",DATE(YEAR(C84),MONTH(C84),1))</f>
        <v/>
      </c>
      <c r="K84" s="16" t="n">
        <f aca="false">IF($F84="",0,IF(C84&lt;Settings!$C$5,F84,0))</f>
        <v>0</v>
      </c>
      <c r="L84" s="16" t="n">
        <f aca="false">IF($F84="",0,IF(C84&lt;Settings!$C$5,I84*MAX(0,MIN(E84,(YEAR(Settings!$C$5)-YEAR(G84))*12+MONTH(Settings!$C$5)-MONTH(G84))),0))</f>
        <v>0</v>
      </c>
    </row>
    <row r="85" customFormat="false" ht="15" hidden="false" customHeight="false" outlineLevel="0" collapsed="false">
      <c r="B85" s="8"/>
      <c r="C85" s="11"/>
      <c r="D85" s="11"/>
      <c r="E85" s="12"/>
      <c r="F85" s="13"/>
      <c r="G85" s="14" t="str">
        <f aca="false">IF($F85="","",DATE(YEAR(D85),MONTH(D85),1))</f>
        <v/>
      </c>
      <c r="H85" s="14" t="str">
        <f aca="false">IF($F85="","",EDATE(G85,E85-1))</f>
        <v/>
      </c>
      <c r="I85" s="15" t="str">
        <f aca="false">IF($F85="","",F85/E85)</f>
        <v/>
      </c>
      <c r="J85" s="14" t="str">
        <f aca="false">IF($F85="","",DATE(YEAR(C85),MONTH(C85),1))</f>
        <v/>
      </c>
      <c r="K85" s="16" t="n">
        <f aca="false">IF($F85="",0,IF(C85&lt;Settings!$C$5,F85,0))</f>
        <v>0</v>
      </c>
      <c r="L85" s="16" t="n">
        <f aca="false">IF($F85="",0,IF(C85&lt;Settings!$C$5,I85*MAX(0,MIN(E85,(YEAR(Settings!$C$5)-YEAR(G85))*12+MONTH(Settings!$C$5)-MONTH(G85))),0))</f>
        <v>0</v>
      </c>
    </row>
    <row r="86" customFormat="false" ht="15" hidden="false" customHeight="false" outlineLevel="0" collapsed="false">
      <c r="B86" s="8"/>
      <c r="C86" s="11"/>
      <c r="D86" s="11"/>
      <c r="E86" s="12"/>
      <c r="F86" s="13"/>
      <c r="G86" s="14" t="str">
        <f aca="false">IF($F86="","",DATE(YEAR(D86),MONTH(D86),1))</f>
        <v/>
      </c>
      <c r="H86" s="14" t="str">
        <f aca="false">IF($F86="","",EDATE(G86,E86-1))</f>
        <v/>
      </c>
      <c r="I86" s="15" t="str">
        <f aca="false">IF($F86="","",F86/E86)</f>
        <v/>
      </c>
      <c r="J86" s="14" t="str">
        <f aca="false">IF($F86="","",DATE(YEAR(C86),MONTH(C86),1))</f>
        <v/>
      </c>
      <c r="K86" s="16" t="n">
        <f aca="false">IF($F86="",0,IF(C86&lt;Settings!$C$5,F86,0))</f>
        <v>0</v>
      </c>
      <c r="L86" s="16" t="n">
        <f aca="false">IF($F86="",0,IF(C86&lt;Settings!$C$5,I86*MAX(0,MIN(E86,(YEAR(Settings!$C$5)-YEAR(G86))*12+MONTH(Settings!$C$5)-MONTH(G86))),0))</f>
        <v>0</v>
      </c>
    </row>
    <row r="87" customFormat="false" ht="15" hidden="false" customHeight="false" outlineLevel="0" collapsed="false">
      <c r="B87" s="8"/>
      <c r="C87" s="11"/>
      <c r="D87" s="11"/>
      <c r="E87" s="12"/>
      <c r="F87" s="13"/>
      <c r="G87" s="14" t="str">
        <f aca="false">IF($F87="","",DATE(YEAR(D87),MONTH(D87),1))</f>
        <v/>
      </c>
      <c r="H87" s="14" t="str">
        <f aca="false">IF($F87="","",EDATE(G87,E87-1))</f>
        <v/>
      </c>
      <c r="I87" s="15" t="str">
        <f aca="false">IF($F87="","",F87/E87)</f>
        <v/>
      </c>
      <c r="J87" s="14" t="str">
        <f aca="false">IF($F87="","",DATE(YEAR(C87),MONTH(C87),1))</f>
        <v/>
      </c>
      <c r="K87" s="16" t="n">
        <f aca="false">IF($F87="",0,IF(C87&lt;Settings!$C$5,F87,0))</f>
        <v>0</v>
      </c>
      <c r="L87" s="16" t="n">
        <f aca="false">IF($F87="",0,IF(C87&lt;Settings!$C$5,I87*MAX(0,MIN(E87,(YEAR(Settings!$C$5)-YEAR(G87))*12+MONTH(Settings!$C$5)-MONTH(G87))),0))</f>
        <v>0</v>
      </c>
    </row>
    <row r="88" customFormat="false" ht="15" hidden="false" customHeight="false" outlineLevel="0" collapsed="false">
      <c r="B88" s="8"/>
      <c r="C88" s="11"/>
      <c r="D88" s="11"/>
      <c r="E88" s="12"/>
      <c r="F88" s="13"/>
      <c r="G88" s="14" t="str">
        <f aca="false">IF($F88="","",DATE(YEAR(D88),MONTH(D88),1))</f>
        <v/>
      </c>
      <c r="H88" s="14" t="str">
        <f aca="false">IF($F88="","",EDATE(G88,E88-1))</f>
        <v/>
      </c>
      <c r="I88" s="15" t="str">
        <f aca="false">IF($F88="","",F88/E88)</f>
        <v/>
      </c>
      <c r="J88" s="14" t="str">
        <f aca="false">IF($F88="","",DATE(YEAR(C88),MONTH(C88),1))</f>
        <v/>
      </c>
      <c r="K88" s="16" t="n">
        <f aca="false">IF($F88="",0,IF(C88&lt;Settings!$C$5,F88,0))</f>
        <v>0</v>
      </c>
      <c r="L88" s="16" t="n">
        <f aca="false">IF($F88="",0,IF(C88&lt;Settings!$C$5,I88*MAX(0,MIN(E88,(YEAR(Settings!$C$5)-YEAR(G88))*12+MONTH(Settings!$C$5)-MONTH(G88))),0))</f>
        <v>0</v>
      </c>
    </row>
    <row r="89" customFormat="false" ht="15" hidden="false" customHeight="false" outlineLevel="0" collapsed="false">
      <c r="B89" s="8"/>
      <c r="C89" s="11"/>
      <c r="D89" s="11"/>
      <c r="E89" s="12"/>
      <c r="F89" s="13"/>
      <c r="G89" s="14" t="str">
        <f aca="false">IF($F89="","",DATE(YEAR(D89),MONTH(D89),1))</f>
        <v/>
      </c>
      <c r="H89" s="14" t="str">
        <f aca="false">IF($F89="","",EDATE(G89,E89-1))</f>
        <v/>
      </c>
      <c r="I89" s="15" t="str">
        <f aca="false">IF($F89="","",F89/E89)</f>
        <v/>
      </c>
      <c r="J89" s="14" t="str">
        <f aca="false">IF($F89="","",DATE(YEAR(C89),MONTH(C89),1))</f>
        <v/>
      </c>
      <c r="K89" s="16" t="n">
        <f aca="false">IF($F89="",0,IF(C89&lt;Settings!$C$5,F89,0))</f>
        <v>0</v>
      </c>
      <c r="L89" s="16" t="n">
        <f aca="false">IF($F89="",0,IF(C89&lt;Settings!$C$5,I89*MAX(0,MIN(E89,(YEAR(Settings!$C$5)-YEAR(G89))*12+MONTH(Settings!$C$5)-MONTH(G89))),0))</f>
        <v>0</v>
      </c>
    </row>
    <row r="90" customFormat="false" ht="15" hidden="false" customHeight="false" outlineLevel="0" collapsed="false">
      <c r="B90" s="8"/>
      <c r="C90" s="11"/>
      <c r="D90" s="11"/>
      <c r="E90" s="12"/>
      <c r="F90" s="13"/>
      <c r="G90" s="14" t="str">
        <f aca="false">IF($F90="","",DATE(YEAR(D90),MONTH(D90),1))</f>
        <v/>
      </c>
      <c r="H90" s="14" t="str">
        <f aca="false">IF($F90="","",EDATE(G90,E90-1))</f>
        <v/>
      </c>
      <c r="I90" s="15" t="str">
        <f aca="false">IF($F90="","",F90/E90)</f>
        <v/>
      </c>
      <c r="J90" s="14" t="str">
        <f aca="false">IF($F90="","",DATE(YEAR(C90),MONTH(C90),1))</f>
        <v/>
      </c>
      <c r="K90" s="16" t="n">
        <f aca="false">IF($F90="",0,IF(C90&lt;Settings!$C$5,F90,0))</f>
        <v>0</v>
      </c>
      <c r="L90" s="16" t="n">
        <f aca="false">IF($F90="",0,IF(C90&lt;Settings!$C$5,I90*MAX(0,MIN(E90,(YEAR(Settings!$C$5)-YEAR(G90))*12+MONTH(Settings!$C$5)-MONTH(G90))),0))</f>
        <v>0</v>
      </c>
    </row>
    <row r="91" customFormat="false" ht="15" hidden="false" customHeight="false" outlineLevel="0" collapsed="false">
      <c r="B91" s="8"/>
      <c r="C91" s="11"/>
      <c r="D91" s="11"/>
      <c r="E91" s="12"/>
      <c r="F91" s="13"/>
      <c r="G91" s="14" t="str">
        <f aca="false">IF($F91="","",DATE(YEAR(D91),MONTH(D91),1))</f>
        <v/>
      </c>
      <c r="H91" s="14" t="str">
        <f aca="false">IF($F91="","",EDATE(G91,E91-1))</f>
        <v/>
      </c>
      <c r="I91" s="15" t="str">
        <f aca="false">IF($F91="","",F91/E91)</f>
        <v/>
      </c>
      <c r="J91" s="14" t="str">
        <f aca="false">IF($F91="","",DATE(YEAR(C91),MONTH(C91),1))</f>
        <v/>
      </c>
      <c r="K91" s="16" t="n">
        <f aca="false">IF($F91="",0,IF(C91&lt;Settings!$C$5,F91,0))</f>
        <v>0</v>
      </c>
      <c r="L91" s="16" t="n">
        <f aca="false">IF($F91="",0,IF(C91&lt;Settings!$C$5,I91*MAX(0,MIN(E91,(YEAR(Settings!$C$5)-YEAR(G91))*12+MONTH(Settings!$C$5)-MONTH(G91))),0))</f>
        <v>0</v>
      </c>
    </row>
    <row r="92" customFormat="false" ht="15" hidden="false" customHeight="false" outlineLevel="0" collapsed="false">
      <c r="B92" s="8"/>
      <c r="C92" s="11"/>
      <c r="D92" s="11"/>
      <c r="E92" s="12"/>
      <c r="F92" s="13"/>
      <c r="G92" s="14" t="str">
        <f aca="false">IF($F92="","",DATE(YEAR(D92),MONTH(D92),1))</f>
        <v/>
      </c>
      <c r="H92" s="14" t="str">
        <f aca="false">IF($F92="","",EDATE(G92,E92-1))</f>
        <v/>
      </c>
      <c r="I92" s="15" t="str">
        <f aca="false">IF($F92="","",F92/E92)</f>
        <v/>
      </c>
      <c r="J92" s="14" t="str">
        <f aca="false">IF($F92="","",DATE(YEAR(C92),MONTH(C92),1))</f>
        <v/>
      </c>
      <c r="K92" s="16" t="n">
        <f aca="false">IF($F92="",0,IF(C92&lt;Settings!$C$5,F92,0))</f>
        <v>0</v>
      </c>
      <c r="L92" s="16" t="n">
        <f aca="false">IF($F92="",0,IF(C92&lt;Settings!$C$5,I92*MAX(0,MIN(E92,(YEAR(Settings!$C$5)-YEAR(G92))*12+MONTH(Settings!$C$5)-MONTH(G92))),0))</f>
        <v>0</v>
      </c>
    </row>
    <row r="93" customFormat="false" ht="15" hidden="false" customHeight="false" outlineLevel="0" collapsed="false">
      <c r="B93" s="8"/>
      <c r="C93" s="11"/>
      <c r="D93" s="11"/>
      <c r="E93" s="12"/>
      <c r="F93" s="13"/>
      <c r="G93" s="14" t="str">
        <f aca="false">IF($F93="","",DATE(YEAR(D93),MONTH(D93),1))</f>
        <v/>
      </c>
      <c r="H93" s="14" t="str">
        <f aca="false">IF($F93="","",EDATE(G93,E93-1))</f>
        <v/>
      </c>
      <c r="I93" s="15" t="str">
        <f aca="false">IF($F93="","",F93/E93)</f>
        <v/>
      </c>
      <c r="J93" s="14" t="str">
        <f aca="false">IF($F93="","",DATE(YEAR(C93),MONTH(C93),1))</f>
        <v/>
      </c>
      <c r="K93" s="16" t="n">
        <f aca="false">IF($F93="",0,IF(C93&lt;Settings!$C$5,F93,0))</f>
        <v>0</v>
      </c>
      <c r="L93" s="16" t="n">
        <f aca="false">IF($F93="",0,IF(C93&lt;Settings!$C$5,I93*MAX(0,MIN(E93,(YEAR(Settings!$C$5)-YEAR(G93))*12+MONTH(Settings!$C$5)-MONTH(G93))),0))</f>
        <v>0</v>
      </c>
    </row>
    <row r="94" customFormat="false" ht="15" hidden="false" customHeight="false" outlineLevel="0" collapsed="false">
      <c r="B94" s="8"/>
      <c r="C94" s="11"/>
      <c r="D94" s="11"/>
      <c r="E94" s="12"/>
      <c r="F94" s="13"/>
      <c r="G94" s="14" t="str">
        <f aca="false">IF($F94="","",DATE(YEAR(D94),MONTH(D94),1))</f>
        <v/>
      </c>
      <c r="H94" s="14" t="str">
        <f aca="false">IF($F94="","",EDATE(G94,E94-1))</f>
        <v/>
      </c>
      <c r="I94" s="15" t="str">
        <f aca="false">IF($F94="","",F94/E94)</f>
        <v/>
      </c>
      <c r="J94" s="14" t="str">
        <f aca="false">IF($F94="","",DATE(YEAR(C94),MONTH(C94),1))</f>
        <v/>
      </c>
      <c r="K94" s="16" t="n">
        <f aca="false">IF($F94="",0,IF(C94&lt;Settings!$C$5,F94,0))</f>
        <v>0</v>
      </c>
      <c r="L94" s="16" t="n">
        <f aca="false">IF($F94="",0,IF(C94&lt;Settings!$C$5,I94*MAX(0,MIN(E94,(YEAR(Settings!$C$5)-YEAR(G94))*12+MONTH(Settings!$C$5)-MONTH(G94))),0))</f>
        <v>0</v>
      </c>
    </row>
    <row r="95" customFormat="false" ht="15" hidden="false" customHeight="false" outlineLevel="0" collapsed="false">
      <c r="B95" s="8"/>
      <c r="C95" s="11"/>
      <c r="D95" s="11"/>
      <c r="E95" s="12"/>
      <c r="F95" s="13"/>
      <c r="G95" s="14" t="str">
        <f aca="false">IF($F95="","",DATE(YEAR(D95),MONTH(D95),1))</f>
        <v/>
      </c>
      <c r="H95" s="14" t="str">
        <f aca="false">IF($F95="","",EDATE(G95,E95-1))</f>
        <v/>
      </c>
      <c r="I95" s="15" t="str">
        <f aca="false">IF($F95="","",F95/E95)</f>
        <v/>
      </c>
      <c r="J95" s="14" t="str">
        <f aca="false">IF($F95="","",DATE(YEAR(C95),MONTH(C95),1))</f>
        <v/>
      </c>
      <c r="K95" s="16" t="n">
        <f aca="false">IF($F95="",0,IF(C95&lt;Settings!$C$5,F95,0))</f>
        <v>0</v>
      </c>
      <c r="L95" s="16" t="n">
        <f aca="false">IF($F95="",0,IF(C95&lt;Settings!$C$5,I95*MAX(0,MIN(E95,(YEAR(Settings!$C$5)-YEAR(G95))*12+MONTH(Settings!$C$5)-MONTH(G95))),0))</f>
        <v>0</v>
      </c>
    </row>
    <row r="96" customFormat="false" ht="15" hidden="false" customHeight="false" outlineLevel="0" collapsed="false">
      <c r="B96" s="8"/>
      <c r="C96" s="11"/>
      <c r="D96" s="11"/>
      <c r="E96" s="12"/>
      <c r="F96" s="13"/>
      <c r="G96" s="14" t="str">
        <f aca="false">IF($F96="","",DATE(YEAR(D96),MONTH(D96),1))</f>
        <v/>
      </c>
      <c r="H96" s="14" t="str">
        <f aca="false">IF($F96="","",EDATE(G96,E96-1))</f>
        <v/>
      </c>
      <c r="I96" s="15" t="str">
        <f aca="false">IF($F96="","",F96/E96)</f>
        <v/>
      </c>
      <c r="J96" s="14" t="str">
        <f aca="false">IF($F96="","",DATE(YEAR(C96),MONTH(C96),1))</f>
        <v/>
      </c>
      <c r="K96" s="16" t="n">
        <f aca="false">IF($F96="",0,IF(C96&lt;Settings!$C$5,F96,0))</f>
        <v>0</v>
      </c>
      <c r="L96" s="16" t="n">
        <f aca="false">IF($F96="",0,IF(C96&lt;Settings!$C$5,I96*MAX(0,MIN(E96,(YEAR(Settings!$C$5)-YEAR(G96))*12+MONTH(Settings!$C$5)-MONTH(G96))),0))</f>
        <v>0</v>
      </c>
    </row>
    <row r="97" customFormat="false" ht="15" hidden="false" customHeight="false" outlineLevel="0" collapsed="false">
      <c r="B97" s="8"/>
      <c r="C97" s="11"/>
      <c r="D97" s="11"/>
      <c r="E97" s="12"/>
      <c r="F97" s="13"/>
      <c r="G97" s="14" t="str">
        <f aca="false">IF($F97="","",DATE(YEAR(D97),MONTH(D97),1))</f>
        <v/>
      </c>
      <c r="H97" s="14" t="str">
        <f aca="false">IF($F97="","",EDATE(G97,E97-1))</f>
        <v/>
      </c>
      <c r="I97" s="15" t="str">
        <f aca="false">IF($F97="","",F97/E97)</f>
        <v/>
      </c>
      <c r="J97" s="14" t="str">
        <f aca="false">IF($F97="","",DATE(YEAR(C97),MONTH(C97),1))</f>
        <v/>
      </c>
      <c r="K97" s="16" t="n">
        <f aca="false">IF($F97="",0,IF(C97&lt;Settings!$C$5,F97,0))</f>
        <v>0</v>
      </c>
      <c r="L97" s="16" t="n">
        <f aca="false">IF($F97="",0,IF(C97&lt;Settings!$C$5,I97*MAX(0,MIN(E97,(YEAR(Settings!$C$5)-YEAR(G97))*12+MONTH(Settings!$C$5)-MONTH(G97))),0))</f>
        <v>0</v>
      </c>
    </row>
    <row r="98" customFormat="false" ht="15" hidden="false" customHeight="false" outlineLevel="0" collapsed="false">
      <c r="B98" s="8"/>
      <c r="C98" s="11"/>
      <c r="D98" s="11"/>
      <c r="E98" s="12"/>
      <c r="F98" s="13"/>
      <c r="G98" s="14" t="str">
        <f aca="false">IF($F98="","",DATE(YEAR(D98),MONTH(D98),1))</f>
        <v/>
      </c>
      <c r="H98" s="14" t="str">
        <f aca="false">IF($F98="","",EDATE(G98,E98-1))</f>
        <v/>
      </c>
      <c r="I98" s="15" t="str">
        <f aca="false">IF($F98="","",F98/E98)</f>
        <v/>
      </c>
      <c r="J98" s="14" t="str">
        <f aca="false">IF($F98="","",DATE(YEAR(C98),MONTH(C98),1))</f>
        <v/>
      </c>
      <c r="K98" s="16" t="n">
        <f aca="false">IF($F98="",0,IF(C98&lt;Settings!$C$5,F98,0))</f>
        <v>0</v>
      </c>
      <c r="L98" s="16" t="n">
        <f aca="false">IF($F98="",0,IF(C98&lt;Settings!$C$5,I98*MAX(0,MIN(E98,(YEAR(Settings!$C$5)-YEAR(G98))*12+MONTH(Settings!$C$5)-MONTH(G98))),0))</f>
        <v>0</v>
      </c>
    </row>
    <row r="99" customFormat="false" ht="15" hidden="false" customHeight="false" outlineLevel="0" collapsed="false">
      <c r="B99" s="8"/>
      <c r="C99" s="11"/>
      <c r="D99" s="11"/>
      <c r="E99" s="12"/>
      <c r="F99" s="13"/>
      <c r="G99" s="14" t="str">
        <f aca="false">IF($F99="","",DATE(YEAR(D99),MONTH(D99),1))</f>
        <v/>
      </c>
      <c r="H99" s="14" t="str">
        <f aca="false">IF($F99="","",EDATE(G99,E99-1))</f>
        <v/>
      </c>
      <c r="I99" s="15" t="str">
        <f aca="false">IF($F99="","",F99/E99)</f>
        <v/>
      </c>
      <c r="J99" s="14" t="str">
        <f aca="false">IF($F99="","",DATE(YEAR(C99),MONTH(C99),1))</f>
        <v/>
      </c>
      <c r="K99" s="16" t="n">
        <f aca="false">IF($F99="",0,IF(C99&lt;Settings!$C$5,F99,0))</f>
        <v>0</v>
      </c>
      <c r="L99" s="16" t="n">
        <f aca="false">IF($F99="",0,IF(C99&lt;Settings!$C$5,I99*MAX(0,MIN(E99,(YEAR(Settings!$C$5)-YEAR(G99))*12+MONTH(Settings!$C$5)-MONTH(G99))),0))</f>
        <v>0</v>
      </c>
    </row>
    <row r="100" customFormat="false" ht="15" hidden="false" customHeight="false" outlineLevel="0" collapsed="false">
      <c r="B100" s="8"/>
      <c r="C100" s="11"/>
      <c r="D100" s="11"/>
      <c r="E100" s="12"/>
      <c r="F100" s="13"/>
      <c r="G100" s="14" t="str">
        <f aca="false">IF($F100="","",DATE(YEAR(D100),MONTH(D100),1))</f>
        <v/>
      </c>
      <c r="H100" s="14" t="str">
        <f aca="false">IF($F100="","",EDATE(G100,E100-1))</f>
        <v/>
      </c>
      <c r="I100" s="15" t="str">
        <f aca="false">IF($F100="","",F100/E100)</f>
        <v/>
      </c>
      <c r="J100" s="14" t="str">
        <f aca="false">IF($F100="","",DATE(YEAR(C100),MONTH(C100),1))</f>
        <v/>
      </c>
      <c r="K100" s="16" t="n">
        <f aca="false">IF($F100="",0,IF(C100&lt;Settings!$C$5,F100,0))</f>
        <v>0</v>
      </c>
      <c r="L100" s="16" t="n">
        <f aca="false">IF($F100="",0,IF(C100&lt;Settings!$C$5,I100*MAX(0,MIN(E100,(YEAR(Settings!$C$5)-YEAR(G100))*12+MONTH(Settings!$C$5)-MONTH(G100))),0))</f>
        <v>0</v>
      </c>
    </row>
    <row r="101" customFormat="false" ht="15" hidden="false" customHeight="false" outlineLevel="0" collapsed="false">
      <c r="B101" s="8"/>
      <c r="C101" s="11"/>
      <c r="D101" s="11"/>
      <c r="E101" s="12"/>
      <c r="F101" s="13"/>
      <c r="G101" s="14" t="str">
        <f aca="false">IF($F101="","",DATE(YEAR(D101),MONTH(D101),1))</f>
        <v/>
      </c>
      <c r="H101" s="14" t="str">
        <f aca="false">IF($F101="","",EDATE(G101,E101-1))</f>
        <v/>
      </c>
      <c r="I101" s="15" t="str">
        <f aca="false">IF($F101="","",F101/E101)</f>
        <v/>
      </c>
      <c r="J101" s="14" t="str">
        <f aca="false">IF($F101="","",DATE(YEAR(C101),MONTH(C101),1))</f>
        <v/>
      </c>
      <c r="K101" s="16" t="n">
        <f aca="false">IF($F101="",0,IF(C101&lt;Settings!$C$5,F101,0))</f>
        <v>0</v>
      </c>
      <c r="L101" s="16" t="n">
        <f aca="false">IF($F101="",0,IF(C101&lt;Settings!$C$5,I101*MAX(0,MIN(E101,(YEAR(Settings!$C$5)-YEAR(G101))*12+MONTH(Settings!$C$5)-MONTH(G101))),0))</f>
        <v>0</v>
      </c>
    </row>
    <row r="102" customFormat="false" ht="15" hidden="false" customHeight="false" outlineLevel="0" collapsed="false">
      <c r="B102" s="8"/>
      <c r="C102" s="11"/>
      <c r="D102" s="11"/>
      <c r="E102" s="12"/>
      <c r="F102" s="13"/>
      <c r="G102" s="14" t="str">
        <f aca="false">IF($F102="","",DATE(YEAR(D102),MONTH(D102),1))</f>
        <v/>
      </c>
      <c r="H102" s="14" t="str">
        <f aca="false">IF($F102="","",EDATE(G102,E102-1))</f>
        <v/>
      </c>
      <c r="I102" s="15" t="str">
        <f aca="false">IF($F102="","",F102/E102)</f>
        <v/>
      </c>
      <c r="J102" s="14" t="str">
        <f aca="false">IF($F102="","",DATE(YEAR(C102),MONTH(C102),1))</f>
        <v/>
      </c>
      <c r="K102" s="16" t="n">
        <f aca="false">IF($F102="",0,IF(C102&lt;Settings!$C$5,F102,0))</f>
        <v>0</v>
      </c>
      <c r="L102" s="16" t="n">
        <f aca="false">IF($F102="",0,IF(C102&lt;Settings!$C$5,I102*MAX(0,MIN(E102,(YEAR(Settings!$C$5)-YEAR(G102))*12+MONTH(Settings!$C$5)-MONTH(G102))),0))</f>
        <v>0</v>
      </c>
    </row>
    <row r="103" customFormat="false" ht="15" hidden="false" customHeight="false" outlineLevel="0" collapsed="false">
      <c r="B103" s="8"/>
      <c r="C103" s="11"/>
      <c r="D103" s="11"/>
      <c r="E103" s="12"/>
      <c r="F103" s="13"/>
      <c r="G103" s="14" t="str">
        <f aca="false">IF($F103="","",DATE(YEAR(D103),MONTH(D103),1))</f>
        <v/>
      </c>
      <c r="H103" s="14" t="str">
        <f aca="false">IF($F103="","",EDATE(G103,E103-1))</f>
        <v/>
      </c>
      <c r="I103" s="15" t="str">
        <f aca="false">IF($F103="","",F103/E103)</f>
        <v/>
      </c>
      <c r="J103" s="14" t="str">
        <f aca="false">IF($F103="","",DATE(YEAR(C103),MONTH(C103),1))</f>
        <v/>
      </c>
      <c r="K103" s="16" t="n">
        <f aca="false">IF($F103="",0,IF(C103&lt;Settings!$C$5,F103,0))</f>
        <v>0</v>
      </c>
      <c r="L103" s="16" t="n">
        <f aca="false">IF($F103="",0,IF(C103&lt;Settings!$C$5,I103*MAX(0,MIN(E103,(YEAR(Settings!$C$5)-YEAR(G103))*12+MONTH(Settings!$C$5)-MONTH(G103))),0))</f>
        <v>0</v>
      </c>
    </row>
    <row r="104" customFormat="false" ht="15" hidden="false" customHeight="false" outlineLevel="0" collapsed="false">
      <c r="B104" s="8"/>
      <c r="C104" s="11"/>
      <c r="D104" s="11"/>
      <c r="E104" s="12"/>
      <c r="F104" s="13"/>
      <c r="G104" s="14" t="str">
        <f aca="false">IF($F104="","",DATE(YEAR(D104),MONTH(D104),1))</f>
        <v/>
      </c>
      <c r="H104" s="14" t="str">
        <f aca="false">IF($F104="","",EDATE(G104,E104-1))</f>
        <v/>
      </c>
      <c r="I104" s="15" t="str">
        <f aca="false">IF($F104="","",F104/E104)</f>
        <v/>
      </c>
      <c r="J104" s="14" t="str">
        <f aca="false">IF($F104="","",DATE(YEAR(C104),MONTH(C104),1))</f>
        <v/>
      </c>
      <c r="K104" s="16" t="n">
        <f aca="false">IF($F104="",0,IF(C104&lt;Settings!$C$5,F104,0))</f>
        <v>0</v>
      </c>
      <c r="L104" s="16" t="n">
        <f aca="false">IF($F104="",0,IF(C104&lt;Settings!$C$5,I104*MAX(0,MIN(E104,(YEAR(Settings!$C$5)-YEAR(G104))*12+MONTH(Settings!$C$5)-MONTH(G104))),0))</f>
        <v>0</v>
      </c>
    </row>
    <row r="105" customFormat="false" ht="15" hidden="false" customHeight="false" outlineLevel="0" collapsed="false">
      <c r="B105" s="8"/>
      <c r="C105" s="11"/>
      <c r="D105" s="11"/>
      <c r="E105" s="12"/>
      <c r="F105" s="13"/>
      <c r="G105" s="14" t="str">
        <f aca="false">IF($F105="","",DATE(YEAR(D105),MONTH(D105),1))</f>
        <v/>
      </c>
      <c r="H105" s="14" t="str">
        <f aca="false">IF($F105="","",EDATE(G105,E105-1))</f>
        <v/>
      </c>
      <c r="I105" s="15" t="str">
        <f aca="false">IF($F105="","",F105/E105)</f>
        <v/>
      </c>
      <c r="J105" s="14" t="str">
        <f aca="false">IF($F105="","",DATE(YEAR(C105),MONTH(C105),1))</f>
        <v/>
      </c>
      <c r="K105" s="16" t="n">
        <f aca="false">IF($F105="",0,IF(C105&lt;Settings!$C$5,F105,0))</f>
        <v>0</v>
      </c>
      <c r="L105" s="16" t="n">
        <f aca="false">IF($F105="",0,IF(C105&lt;Settings!$C$5,I105*MAX(0,MIN(E105,(YEAR(Settings!$C$5)-YEAR(G105))*12+MONTH(Settings!$C$5)-MONTH(G105))),0))</f>
        <v>0</v>
      </c>
    </row>
    <row r="107" customFormat="false" ht="15" hidden="false" customHeight="false" outlineLevel="0" collapsed="false">
      <c r="B107" s="17" t="s">
        <v>53</v>
      </c>
      <c r="F107" s="18" t="n">
        <f aca="false">SUM(F6:F105)</f>
        <v>95700</v>
      </c>
      <c r="K107" s="18" t="n">
        <f aca="false">SUM(K6:K105)</f>
        <v>12000</v>
      </c>
      <c r="L107" s="18" t="n">
        <f aca="false">SUM(L6:L105)</f>
        <v>2000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Z1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26" min="3" style="0" width="11"/>
  </cols>
  <sheetData>
    <row r="2" customFormat="false" ht="17.35" hidden="false" customHeight="false" outlineLevel="0" collapsed="false">
      <c r="B2" s="1" t="s">
        <v>54</v>
      </c>
    </row>
    <row r="3" customFormat="false" ht="15" hidden="false" customHeight="false" outlineLevel="0" collapsed="false">
      <c r="B3" s="6" t="s">
        <v>55</v>
      </c>
    </row>
    <row r="5" customFormat="false" ht="15" hidden="false" customHeight="false" outlineLevel="0" collapsed="false">
      <c r="B5" s="17" t="s">
        <v>30</v>
      </c>
      <c r="C5" s="19" t="n">
        <f aca="false">Settings!$C$5</f>
        <v>46023</v>
      </c>
      <c r="D5" s="19" t="n">
        <f aca="false">EDATE(C5,1)</f>
        <v>46054</v>
      </c>
      <c r="E5" s="19" t="n">
        <f aca="false">EDATE(D5,1)</f>
        <v>46082</v>
      </c>
      <c r="F5" s="19" t="n">
        <f aca="false">EDATE(E5,1)</f>
        <v>46113</v>
      </c>
      <c r="G5" s="19" t="n">
        <f aca="false">EDATE(F5,1)</f>
        <v>46143</v>
      </c>
      <c r="H5" s="19" t="n">
        <f aca="false">EDATE(G5,1)</f>
        <v>46174</v>
      </c>
      <c r="I5" s="19" t="n">
        <f aca="false">EDATE(H5,1)</f>
        <v>46204</v>
      </c>
      <c r="J5" s="19" t="n">
        <f aca="false">EDATE(I5,1)</f>
        <v>46235</v>
      </c>
      <c r="K5" s="19" t="n">
        <f aca="false">EDATE(J5,1)</f>
        <v>46266</v>
      </c>
      <c r="L5" s="19" t="n">
        <f aca="false">EDATE(K5,1)</f>
        <v>46296</v>
      </c>
      <c r="M5" s="19" t="n">
        <f aca="false">EDATE(L5,1)</f>
        <v>46327</v>
      </c>
      <c r="N5" s="19" t="n">
        <f aca="false">EDATE(M5,1)</f>
        <v>46357</v>
      </c>
      <c r="O5" s="19" t="n">
        <f aca="false">EDATE(N5,1)</f>
        <v>46388</v>
      </c>
      <c r="P5" s="19" t="n">
        <f aca="false">EDATE(O5,1)</f>
        <v>46419</v>
      </c>
      <c r="Q5" s="19" t="n">
        <f aca="false">EDATE(P5,1)</f>
        <v>46447</v>
      </c>
      <c r="R5" s="19" t="n">
        <f aca="false">EDATE(Q5,1)</f>
        <v>46478</v>
      </c>
      <c r="S5" s="19" t="n">
        <f aca="false">EDATE(R5,1)</f>
        <v>46508</v>
      </c>
      <c r="T5" s="19" t="n">
        <f aca="false">EDATE(S5,1)</f>
        <v>46539</v>
      </c>
      <c r="U5" s="19" t="n">
        <f aca="false">EDATE(T5,1)</f>
        <v>46569</v>
      </c>
      <c r="V5" s="19" t="n">
        <f aca="false">EDATE(U5,1)</f>
        <v>46600</v>
      </c>
      <c r="W5" s="19" t="n">
        <f aca="false">EDATE(V5,1)</f>
        <v>46631</v>
      </c>
      <c r="X5" s="19" t="n">
        <f aca="false">EDATE(W5,1)</f>
        <v>46661</v>
      </c>
      <c r="Y5" s="19" t="n">
        <f aca="false">EDATE(X5,1)</f>
        <v>46692</v>
      </c>
      <c r="Z5" s="19" t="n">
        <f aca="false">EDATE(Y5,1)</f>
        <v>46722</v>
      </c>
    </row>
    <row r="6" customFormat="false" ht="15" hidden="false" customHeight="false" outlineLevel="0" collapsed="false">
      <c r="B6" s="20" t="str">
        <f aca="false">IF(Contracts!$F6="","",Contracts!$B6)</f>
        <v>Example Co. A</v>
      </c>
      <c r="C6" s="16" t="n">
        <f aca="false">IF(Contracts!$F6="",0,IF(AND(C$5&gt;=Contracts!$G6,C$5&lt;=Contracts!$H6),Contracts!$I6,0))</f>
        <v>1000</v>
      </c>
      <c r="D6" s="16" t="n">
        <f aca="false">IF(Contracts!$F6="",0,IF(AND(D$5&gt;=Contracts!$G6,D$5&lt;=Contracts!$H6),Contracts!$I6,0))</f>
        <v>1000</v>
      </c>
      <c r="E6" s="16" t="n">
        <f aca="false">IF(Contracts!$F6="",0,IF(AND(E$5&gt;=Contracts!$G6,E$5&lt;=Contracts!$H6),Contracts!$I6,0))</f>
        <v>1000</v>
      </c>
      <c r="F6" s="16" t="n">
        <f aca="false">IF(Contracts!$F6="",0,IF(AND(F$5&gt;=Contracts!$G6,F$5&lt;=Contracts!$H6),Contracts!$I6,0))</f>
        <v>1000</v>
      </c>
      <c r="G6" s="16" t="n">
        <f aca="false">IF(Contracts!$F6="",0,IF(AND(G$5&gt;=Contracts!$G6,G$5&lt;=Contracts!$H6),Contracts!$I6,0))</f>
        <v>1000</v>
      </c>
      <c r="H6" s="16" t="n">
        <f aca="false">IF(Contracts!$F6="",0,IF(AND(H$5&gt;=Contracts!$G6,H$5&lt;=Contracts!$H6),Contracts!$I6,0))</f>
        <v>1000</v>
      </c>
      <c r="I6" s="16" t="n">
        <f aca="false">IF(Contracts!$F6="",0,IF(AND(I$5&gt;=Contracts!$G6,I$5&lt;=Contracts!$H6),Contracts!$I6,0))</f>
        <v>1000</v>
      </c>
      <c r="J6" s="16" t="n">
        <f aca="false">IF(Contracts!$F6="",0,IF(AND(J$5&gt;=Contracts!$G6,J$5&lt;=Contracts!$H6),Contracts!$I6,0))</f>
        <v>1000</v>
      </c>
      <c r="K6" s="16" t="n">
        <f aca="false">IF(Contracts!$F6="",0,IF(AND(K$5&gt;=Contracts!$G6,K$5&lt;=Contracts!$H6),Contracts!$I6,0))</f>
        <v>1000</v>
      </c>
      <c r="L6" s="16" t="n">
        <f aca="false">IF(Contracts!$F6="",0,IF(AND(L$5&gt;=Contracts!$G6,L$5&lt;=Contracts!$H6),Contracts!$I6,0))</f>
        <v>1000</v>
      </c>
      <c r="M6" s="16" t="n">
        <f aca="false">IF(Contracts!$F6="",0,IF(AND(M$5&gt;=Contracts!$G6,M$5&lt;=Contracts!$H6),Contracts!$I6,0))</f>
        <v>0</v>
      </c>
      <c r="N6" s="16" t="n">
        <f aca="false">IF(Contracts!$F6="",0,IF(AND(N$5&gt;=Contracts!$G6,N$5&lt;=Contracts!$H6),Contracts!$I6,0))</f>
        <v>0</v>
      </c>
      <c r="O6" s="16" t="n">
        <f aca="false">IF(Contracts!$F6="",0,IF(AND(O$5&gt;=Contracts!$G6,O$5&lt;=Contracts!$H6),Contracts!$I6,0))</f>
        <v>0</v>
      </c>
      <c r="P6" s="16" t="n">
        <f aca="false">IF(Contracts!$F6="",0,IF(AND(P$5&gt;=Contracts!$G6,P$5&lt;=Contracts!$H6),Contracts!$I6,0))</f>
        <v>0</v>
      </c>
      <c r="Q6" s="16" t="n">
        <f aca="false">IF(Contracts!$F6="",0,IF(AND(Q$5&gt;=Contracts!$G6,Q$5&lt;=Contracts!$H6),Contracts!$I6,0))</f>
        <v>0</v>
      </c>
      <c r="R6" s="16" t="n">
        <f aca="false">IF(Contracts!$F6="",0,IF(AND(R$5&gt;=Contracts!$G6,R$5&lt;=Contracts!$H6),Contracts!$I6,0))</f>
        <v>0</v>
      </c>
      <c r="S6" s="16" t="n">
        <f aca="false">IF(Contracts!$F6="",0,IF(AND(S$5&gt;=Contracts!$G6,S$5&lt;=Contracts!$H6),Contracts!$I6,0))</f>
        <v>0</v>
      </c>
      <c r="T6" s="16" t="n">
        <f aca="false">IF(Contracts!$F6="",0,IF(AND(T$5&gt;=Contracts!$G6,T$5&lt;=Contracts!$H6),Contracts!$I6,0))</f>
        <v>0</v>
      </c>
      <c r="U6" s="16" t="n">
        <f aca="false">IF(Contracts!$F6="",0,IF(AND(U$5&gt;=Contracts!$G6,U$5&lt;=Contracts!$H6),Contracts!$I6,0))</f>
        <v>0</v>
      </c>
      <c r="V6" s="16" t="n">
        <f aca="false">IF(Contracts!$F6="",0,IF(AND(V$5&gt;=Contracts!$G6,V$5&lt;=Contracts!$H6),Contracts!$I6,0))</f>
        <v>0</v>
      </c>
      <c r="W6" s="16" t="n">
        <f aca="false">IF(Contracts!$F6="",0,IF(AND(W$5&gt;=Contracts!$G6,W$5&lt;=Contracts!$H6),Contracts!$I6,0))</f>
        <v>0</v>
      </c>
      <c r="X6" s="16" t="n">
        <f aca="false">IF(Contracts!$F6="",0,IF(AND(X$5&gt;=Contracts!$G6,X$5&lt;=Contracts!$H6),Contracts!$I6,0))</f>
        <v>0</v>
      </c>
      <c r="Y6" s="16" t="n">
        <f aca="false">IF(Contracts!$F6="",0,IF(AND(Y$5&gt;=Contracts!$G6,Y$5&lt;=Contracts!$H6),Contracts!$I6,0))</f>
        <v>0</v>
      </c>
      <c r="Z6" s="16" t="n">
        <f aca="false">IF(Contracts!$F6="",0,IF(AND(Z$5&gt;=Contracts!$G6,Z$5&lt;=Contracts!$H6),Contracts!$I6,0))</f>
        <v>0</v>
      </c>
    </row>
    <row r="7" customFormat="false" ht="15" hidden="false" customHeight="false" outlineLevel="0" collapsed="false">
      <c r="B7" s="20" t="str">
        <f aca="false">IF(Contracts!$F7="","",Contracts!$B7)</f>
        <v>Example Co. B</v>
      </c>
      <c r="C7" s="16" t="n">
        <f aca="false">IF(Contracts!$F7="",0,IF(AND(C$5&gt;=Contracts!$G7,C$5&lt;=Contracts!$H7),Contracts!$I7,0))</f>
        <v>1500</v>
      </c>
      <c r="D7" s="16" t="n">
        <f aca="false">IF(Contracts!$F7="",0,IF(AND(D$5&gt;=Contracts!$G7,D$5&lt;=Contracts!$H7),Contracts!$I7,0))</f>
        <v>1500</v>
      </c>
      <c r="E7" s="16" t="n">
        <f aca="false">IF(Contracts!$F7="",0,IF(AND(E$5&gt;=Contracts!$G7,E$5&lt;=Contracts!$H7),Contracts!$I7,0))</f>
        <v>1500</v>
      </c>
      <c r="F7" s="16" t="n">
        <f aca="false">IF(Contracts!$F7="",0,IF(AND(F$5&gt;=Contracts!$G7,F$5&lt;=Contracts!$H7),Contracts!$I7,0))</f>
        <v>1500</v>
      </c>
      <c r="G7" s="16" t="n">
        <f aca="false">IF(Contracts!$F7="",0,IF(AND(G$5&gt;=Contracts!$G7,G$5&lt;=Contracts!$H7),Contracts!$I7,0))</f>
        <v>1500</v>
      </c>
      <c r="H7" s="16" t="n">
        <f aca="false">IF(Contracts!$F7="",0,IF(AND(H$5&gt;=Contracts!$G7,H$5&lt;=Contracts!$H7),Contracts!$I7,0))</f>
        <v>1500</v>
      </c>
      <c r="I7" s="16" t="n">
        <f aca="false">IF(Contracts!$F7="",0,IF(AND(I$5&gt;=Contracts!$G7,I$5&lt;=Contracts!$H7),Contracts!$I7,0))</f>
        <v>1500</v>
      </c>
      <c r="J7" s="16" t="n">
        <f aca="false">IF(Contracts!$F7="",0,IF(AND(J$5&gt;=Contracts!$G7,J$5&lt;=Contracts!$H7),Contracts!$I7,0))</f>
        <v>1500</v>
      </c>
      <c r="K7" s="16" t="n">
        <f aca="false">IF(Contracts!$F7="",0,IF(AND(K$5&gt;=Contracts!$G7,K$5&lt;=Contracts!$H7),Contracts!$I7,0))</f>
        <v>1500</v>
      </c>
      <c r="L7" s="16" t="n">
        <f aca="false">IF(Contracts!$F7="",0,IF(AND(L$5&gt;=Contracts!$G7,L$5&lt;=Contracts!$H7),Contracts!$I7,0))</f>
        <v>1500</v>
      </c>
      <c r="M7" s="16" t="n">
        <f aca="false">IF(Contracts!$F7="",0,IF(AND(M$5&gt;=Contracts!$G7,M$5&lt;=Contracts!$H7),Contracts!$I7,0))</f>
        <v>1500</v>
      </c>
      <c r="N7" s="16" t="n">
        <f aca="false">IF(Contracts!$F7="",0,IF(AND(N$5&gt;=Contracts!$G7,N$5&lt;=Contracts!$H7),Contracts!$I7,0))</f>
        <v>1500</v>
      </c>
      <c r="O7" s="16" t="n">
        <f aca="false">IF(Contracts!$F7="",0,IF(AND(O$5&gt;=Contracts!$G7,O$5&lt;=Contracts!$H7),Contracts!$I7,0))</f>
        <v>0</v>
      </c>
      <c r="P7" s="16" t="n">
        <f aca="false">IF(Contracts!$F7="",0,IF(AND(P$5&gt;=Contracts!$G7,P$5&lt;=Contracts!$H7),Contracts!$I7,0))</f>
        <v>0</v>
      </c>
      <c r="Q7" s="16" t="n">
        <f aca="false">IF(Contracts!$F7="",0,IF(AND(Q$5&gt;=Contracts!$G7,Q$5&lt;=Contracts!$H7),Contracts!$I7,0))</f>
        <v>0</v>
      </c>
      <c r="R7" s="16" t="n">
        <f aca="false">IF(Contracts!$F7="",0,IF(AND(R$5&gt;=Contracts!$G7,R$5&lt;=Contracts!$H7),Contracts!$I7,0))</f>
        <v>0</v>
      </c>
      <c r="S7" s="16" t="n">
        <f aca="false">IF(Contracts!$F7="",0,IF(AND(S$5&gt;=Contracts!$G7,S$5&lt;=Contracts!$H7),Contracts!$I7,0))</f>
        <v>0</v>
      </c>
      <c r="T7" s="16" t="n">
        <f aca="false">IF(Contracts!$F7="",0,IF(AND(T$5&gt;=Contracts!$G7,T$5&lt;=Contracts!$H7),Contracts!$I7,0))</f>
        <v>0</v>
      </c>
      <c r="U7" s="16" t="n">
        <f aca="false">IF(Contracts!$F7="",0,IF(AND(U$5&gt;=Contracts!$G7,U$5&lt;=Contracts!$H7),Contracts!$I7,0))</f>
        <v>0</v>
      </c>
      <c r="V7" s="16" t="n">
        <f aca="false">IF(Contracts!$F7="",0,IF(AND(V$5&gt;=Contracts!$G7,V$5&lt;=Contracts!$H7),Contracts!$I7,0))</f>
        <v>0</v>
      </c>
      <c r="W7" s="16" t="n">
        <f aca="false">IF(Contracts!$F7="",0,IF(AND(W$5&gt;=Contracts!$G7,W$5&lt;=Contracts!$H7),Contracts!$I7,0))</f>
        <v>0</v>
      </c>
      <c r="X7" s="16" t="n">
        <f aca="false">IF(Contracts!$F7="",0,IF(AND(X$5&gt;=Contracts!$G7,X$5&lt;=Contracts!$H7),Contracts!$I7,0))</f>
        <v>0</v>
      </c>
      <c r="Y7" s="16" t="n">
        <f aca="false">IF(Contracts!$F7="",0,IF(AND(Y$5&gt;=Contracts!$G7,Y$5&lt;=Contracts!$H7),Contracts!$I7,0))</f>
        <v>0</v>
      </c>
      <c r="Z7" s="16" t="n">
        <f aca="false">IF(Contracts!$F7="",0,IF(AND(Z$5&gt;=Contracts!$G7,Z$5&lt;=Contracts!$H7),Contracts!$I7,0))</f>
        <v>0</v>
      </c>
    </row>
    <row r="8" customFormat="false" ht="15" hidden="false" customHeight="false" outlineLevel="0" collapsed="false">
      <c r="B8" s="20" t="str">
        <f aca="false">IF(Contracts!$F8="","",Contracts!$B8)</f>
        <v>Example Co. C</v>
      </c>
      <c r="C8" s="16" t="n">
        <f aca="false">IF(Contracts!$F8="",0,IF(AND(C$5&gt;=Contracts!$G8,C$5&lt;=Contracts!$H8),Contracts!$I8,0))</f>
        <v>0</v>
      </c>
      <c r="D8" s="16" t="n">
        <f aca="false">IF(Contracts!$F8="",0,IF(AND(D$5&gt;=Contracts!$G8,D$5&lt;=Contracts!$H8),Contracts!$I8,0))</f>
        <v>1200</v>
      </c>
      <c r="E8" s="16" t="n">
        <f aca="false">IF(Contracts!$F8="",0,IF(AND(E$5&gt;=Contracts!$G8,E$5&lt;=Contracts!$H8),Contracts!$I8,0))</f>
        <v>1200</v>
      </c>
      <c r="F8" s="16" t="n">
        <f aca="false">IF(Contracts!$F8="",0,IF(AND(F$5&gt;=Contracts!$G8,F$5&lt;=Contracts!$H8),Contracts!$I8,0))</f>
        <v>1200</v>
      </c>
      <c r="G8" s="16" t="n">
        <f aca="false">IF(Contracts!$F8="",0,IF(AND(G$5&gt;=Contracts!$G8,G$5&lt;=Contracts!$H8),Contracts!$I8,0))</f>
        <v>0</v>
      </c>
      <c r="H8" s="16" t="n">
        <f aca="false">IF(Contracts!$F8="",0,IF(AND(H$5&gt;=Contracts!$G8,H$5&lt;=Contracts!$H8),Contracts!$I8,0))</f>
        <v>0</v>
      </c>
      <c r="I8" s="16" t="n">
        <f aca="false">IF(Contracts!$F8="",0,IF(AND(I$5&gt;=Contracts!$G8,I$5&lt;=Contracts!$H8),Contracts!$I8,0))</f>
        <v>0</v>
      </c>
      <c r="J8" s="16" t="n">
        <f aca="false">IF(Contracts!$F8="",0,IF(AND(J$5&gt;=Contracts!$G8,J$5&lt;=Contracts!$H8),Contracts!$I8,0))</f>
        <v>0</v>
      </c>
      <c r="K8" s="16" t="n">
        <f aca="false">IF(Contracts!$F8="",0,IF(AND(K$5&gt;=Contracts!$G8,K$5&lt;=Contracts!$H8),Contracts!$I8,0))</f>
        <v>0</v>
      </c>
      <c r="L8" s="16" t="n">
        <f aca="false">IF(Contracts!$F8="",0,IF(AND(L$5&gt;=Contracts!$G8,L$5&lt;=Contracts!$H8),Contracts!$I8,0))</f>
        <v>0</v>
      </c>
      <c r="M8" s="16" t="n">
        <f aca="false">IF(Contracts!$F8="",0,IF(AND(M$5&gt;=Contracts!$G8,M$5&lt;=Contracts!$H8),Contracts!$I8,0))</f>
        <v>0</v>
      </c>
      <c r="N8" s="16" t="n">
        <f aca="false">IF(Contracts!$F8="",0,IF(AND(N$5&gt;=Contracts!$G8,N$5&lt;=Contracts!$H8),Contracts!$I8,0))</f>
        <v>0</v>
      </c>
      <c r="O8" s="16" t="n">
        <f aca="false">IF(Contracts!$F8="",0,IF(AND(O$5&gt;=Contracts!$G8,O$5&lt;=Contracts!$H8),Contracts!$I8,0))</f>
        <v>0</v>
      </c>
      <c r="P8" s="16" t="n">
        <f aca="false">IF(Contracts!$F8="",0,IF(AND(P$5&gt;=Contracts!$G8,P$5&lt;=Contracts!$H8),Contracts!$I8,0))</f>
        <v>0</v>
      </c>
      <c r="Q8" s="16" t="n">
        <f aca="false">IF(Contracts!$F8="",0,IF(AND(Q$5&gt;=Contracts!$G8,Q$5&lt;=Contracts!$H8),Contracts!$I8,0))</f>
        <v>0</v>
      </c>
      <c r="R8" s="16" t="n">
        <f aca="false">IF(Contracts!$F8="",0,IF(AND(R$5&gt;=Contracts!$G8,R$5&lt;=Contracts!$H8),Contracts!$I8,0))</f>
        <v>0</v>
      </c>
      <c r="S8" s="16" t="n">
        <f aca="false">IF(Contracts!$F8="",0,IF(AND(S$5&gt;=Contracts!$G8,S$5&lt;=Contracts!$H8),Contracts!$I8,0))</f>
        <v>0</v>
      </c>
      <c r="T8" s="16" t="n">
        <f aca="false">IF(Contracts!$F8="",0,IF(AND(T$5&gt;=Contracts!$G8,T$5&lt;=Contracts!$H8),Contracts!$I8,0))</f>
        <v>0</v>
      </c>
      <c r="U8" s="16" t="n">
        <f aca="false">IF(Contracts!$F8="",0,IF(AND(U$5&gt;=Contracts!$G8,U$5&lt;=Contracts!$H8),Contracts!$I8,0))</f>
        <v>0</v>
      </c>
      <c r="V8" s="16" t="n">
        <f aca="false">IF(Contracts!$F8="",0,IF(AND(V$5&gt;=Contracts!$G8,V$5&lt;=Contracts!$H8),Contracts!$I8,0))</f>
        <v>0</v>
      </c>
      <c r="W8" s="16" t="n">
        <f aca="false">IF(Contracts!$F8="",0,IF(AND(W$5&gt;=Contracts!$G8,W$5&lt;=Contracts!$H8),Contracts!$I8,0))</f>
        <v>0</v>
      </c>
      <c r="X8" s="16" t="n">
        <f aca="false">IF(Contracts!$F8="",0,IF(AND(X$5&gt;=Contracts!$G8,X$5&lt;=Contracts!$H8),Contracts!$I8,0))</f>
        <v>0</v>
      </c>
      <c r="Y8" s="16" t="n">
        <f aca="false">IF(Contracts!$F8="",0,IF(AND(Y$5&gt;=Contracts!$G8,Y$5&lt;=Contracts!$H8),Contracts!$I8,0))</f>
        <v>0</v>
      </c>
      <c r="Z8" s="16" t="n">
        <f aca="false">IF(Contracts!$F8="",0,IF(AND(Z$5&gt;=Contracts!$G8,Z$5&lt;=Contracts!$H8),Contracts!$I8,0))</f>
        <v>0</v>
      </c>
    </row>
    <row r="9" customFormat="false" ht="15" hidden="false" customHeight="false" outlineLevel="0" collapsed="false">
      <c r="B9" s="20" t="str">
        <f aca="false">IF(Contracts!$F9="","",Contracts!$B9)</f>
        <v>Example Co. D</v>
      </c>
      <c r="C9" s="16" t="n">
        <f aca="false">IF(Contracts!$F9="",0,IF(AND(C$5&gt;=Contracts!$G9,C$5&lt;=Contracts!$H9),Contracts!$I9,0))</f>
        <v>0</v>
      </c>
      <c r="D9" s="16" t="n">
        <f aca="false">IF(Contracts!$F9="",0,IF(AND(D$5&gt;=Contracts!$G9,D$5&lt;=Contracts!$H9),Contracts!$I9,0))</f>
        <v>0</v>
      </c>
      <c r="E9" s="16" t="n">
        <f aca="false">IF(Contracts!$F9="",0,IF(AND(E$5&gt;=Contracts!$G9,E$5&lt;=Contracts!$H9),Contracts!$I9,0))</f>
        <v>2000</v>
      </c>
      <c r="F9" s="16" t="n">
        <f aca="false">IF(Contracts!$F9="",0,IF(AND(F$5&gt;=Contracts!$G9,F$5&lt;=Contracts!$H9),Contracts!$I9,0))</f>
        <v>2000</v>
      </c>
      <c r="G9" s="16" t="n">
        <f aca="false">IF(Contracts!$F9="",0,IF(AND(G$5&gt;=Contracts!$G9,G$5&lt;=Contracts!$H9),Contracts!$I9,0))</f>
        <v>2000</v>
      </c>
      <c r="H9" s="16" t="n">
        <f aca="false">IF(Contracts!$F9="",0,IF(AND(H$5&gt;=Contracts!$G9,H$5&lt;=Contracts!$H9),Contracts!$I9,0))</f>
        <v>2000</v>
      </c>
      <c r="I9" s="16" t="n">
        <f aca="false">IF(Contracts!$F9="",0,IF(AND(I$5&gt;=Contracts!$G9,I$5&lt;=Contracts!$H9),Contracts!$I9,0))</f>
        <v>2000</v>
      </c>
      <c r="J9" s="16" t="n">
        <f aca="false">IF(Contracts!$F9="",0,IF(AND(J$5&gt;=Contracts!$G9,J$5&lt;=Contracts!$H9),Contracts!$I9,0))</f>
        <v>2000</v>
      </c>
      <c r="K9" s="16" t="n">
        <f aca="false">IF(Contracts!$F9="",0,IF(AND(K$5&gt;=Contracts!$G9,K$5&lt;=Contracts!$H9),Contracts!$I9,0))</f>
        <v>2000</v>
      </c>
      <c r="L9" s="16" t="n">
        <f aca="false">IF(Contracts!$F9="",0,IF(AND(L$5&gt;=Contracts!$G9,L$5&lt;=Contracts!$H9),Contracts!$I9,0))</f>
        <v>2000</v>
      </c>
      <c r="M9" s="16" t="n">
        <f aca="false">IF(Contracts!$F9="",0,IF(AND(M$5&gt;=Contracts!$G9,M$5&lt;=Contracts!$H9),Contracts!$I9,0))</f>
        <v>2000</v>
      </c>
      <c r="N9" s="16" t="n">
        <f aca="false">IF(Contracts!$F9="",0,IF(AND(N$5&gt;=Contracts!$G9,N$5&lt;=Contracts!$H9),Contracts!$I9,0))</f>
        <v>2000</v>
      </c>
      <c r="O9" s="16" t="n">
        <f aca="false">IF(Contracts!$F9="",0,IF(AND(O$5&gt;=Contracts!$G9,O$5&lt;=Contracts!$H9),Contracts!$I9,0))</f>
        <v>2000</v>
      </c>
      <c r="P9" s="16" t="n">
        <f aca="false">IF(Contracts!$F9="",0,IF(AND(P$5&gt;=Contracts!$G9,P$5&lt;=Contracts!$H9),Contracts!$I9,0))</f>
        <v>2000</v>
      </c>
      <c r="Q9" s="16" t="n">
        <f aca="false">IF(Contracts!$F9="",0,IF(AND(Q$5&gt;=Contracts!$G9,Q$5&lt;=Contracts!$H9),Contracts!$I9,0))</f>
        <v>2000</v>
      </c>
      <c r="R9" s="16" t="n">
        <f aca="false">IF(Contracts!$F9="",0,IF(AND(R$5&gt;=Contracts!$G9,R$5&lt;=Contracts!$H9),Contracts!$I9,0))</f>
        <v>2000</v>
      </c>
      <c r="S9" s="16" t="n">
        <f aca="false">IF(Contracts!$F9="",0,IF(AND(S$5&gt;=Contracts!$G9,S$5&lt;=Contracts!$H9),Contracts!$I9,0))</f>
        <v>2000</v>
      </c>
      <c r="T9" s="16" t="n">
        <f aca="false">IF(Contracts!$F9="",0,IF(AND(T$5&gt;=Contracts!$G9,T$5&lt;=Contracts!$H9),Contracts!$I9,0))</f>
        <v>2000</v>
      </c>
      <c r="U9" s="16" t="n">
        <f aca="false">IF(Contracts!$F9="",0,IF(AND(U$5&gt;=Contracts!$G9,U$5&lt;=Contracts!$H9),Contracts!$I9,0))</f>
        <v>2000</v>
      </c>
      <c r="V9" s="16" t="n">
        <f aca="false">IF(Contracts!$F9="",0,IF(AND(V$5&gt;=Contracts!$G9,V$5&lt;=Contracts!$H9),Contracts!$I9,0))</f>
        <v>2000</v>
      </c>
      <c r="W9" s="16" t="n">
        <f aca="false">IF(Contracts!$F9="",0,IF(AND(W$5&gt;=Contracts!$G9,W$5&lt;=Contracts!$H9),Contracts!$I9,0))</f>
        <v>2000</v>
      </c>
      <c r="X9" s="16" t="n">
        <f aca="false">IF(Contracts!$F9="",0,IF(AND(X$5&gt;=Contracts!$G9,X$5&lt;=Contracts!$H9),Contracts!$I9,0))</f>
        <v>2000</v>
      </c>
      <c r="Y9" s="16" t="n">
        <f aca="false">IF(Contracts!$F9="",0,IF(AND(Y$5&gt;=Contracts!$G9,Y$5&lt;=Contracts!$H9),Contracts!$I9,0))</f>
        <v>2000</v>
      </c>
      <c r="Z9" s="16" t="n">
        <f aca="false">IF(Contracts!$F9="",0,IF(AND(Z$5&gt;=Contracts!$G9,Z$5&lt;=Contracts!$H9),Contracts!$I9,0))</f>
        <v>2000</v>
      </c>
    </row>
    <row r="10" customFormat="false" ht="15" hidden="false" customHeight="false" outlineLevel="0" collapsed="false">
      <c r="B10" s="20" t="str">
        <f aca="false">IF(Contracts!$F10="","",Contracts!$B10)</f>
        <v>Example Co. E</v>
      </c>
      <c r="C10" s="16" t="n">
        <f aca="false">IF(Contracts!$F10="",0,IF(AND(C$5&gt;=Contracts!$G10,C$5&lt;=Contracts!$H10),Contracts!$I10,0))</f>
        <v>0</v>
      </c>
      <c r="D10" s="16" t="n">
        <f aca="false">IF(Contracts!$F10="",0,IF(AND(D$5&gt;=Contracts!$G10,D$5&lt;=Contracts!$H10),Contracts!$I10,0))</f>
        <v>0</v>
      </c>
      <c r="E10" s="16" t="n">
        <f aca="false">IF(Contracts!$F10="",0,IF(AND(E$5&gt;=Contracts!$G10,E$5&lt;=Contracts!$H10),Contracts!$I10,0))</f>
        <v>0</v>
      </c>
      <c r="F10" s="16" t="n">
        <f aca="false">IF(Contracts!$F10="",0,IF(AND(F$5&gt;=Contracts!$G10,F$5&lt;=Contracts!$H10),Contracts!$I10,0))</f>
        <v>800</v>
      </c>
      <c r="G10" s="16" t="n">
        <f aca="false">IF(Contracts!$F10="",0,IF(AND(G$5&gt;=Contracts!$G10,G$5&lt;=Contracts!$H10),Contracts!$I10,0))</f>
        <v>800</v>
      </c>
      <c r="H10" s="16" t="n">
        <f aca="false">IF(Contracts!$F10="",0,IF(AND(H$5&gt;=Contracts!$G10,H$5&lt;=Contracts!$H10),Contracts!$I10,0))</f>
        <v>800</v>
      </c>
      <c r="I10" s="16" t="n">
        <f aca="false">IF(Contracts!$F10="",0,IF(AND(I$5&gt;=Contracts!$G10,I$5&lt;=Contracts!$H10),Contracts!$I10,0))</f>
        <v>800</v>
      </c>
      <c r="J10" s="16" t="n">
        <f aca="false">IF(Contracts!$F10="",0,IF(AND(J$5&gt;=Contracts!$G10,J$5&lt;=Contracts!$H10),Contracts!$I10,0))</f>
        <v>800</v>
      </c>
      <c r="K10" s="16" t="n">
        <f aca="false">IF(Contracts!$F10="",0,IF(AND(K$5&gt;=Contracts!$G10,K$5&lt;=Contracts!$H10),Contracts!$I10,0))</f>
        <v>800</v>
      </c>
      <c r="L10" s="16" t="n">
        <f aca="false">IF(Contracts!$F10="",0,IF(AND(L$5&gt;=Contracts!$G10,L$5&lt;=Contracts!$H10),Contracts!$I10,0))</f>
        <v>800</v>
      </c>
      <c r="M10" s="16" t="n">
        <f aca="false">IF(Contracts!$F10="",0,IF(AND(M$5&gt;=Contracts!$G10,M$5&lt;=Contracts!$H10),Contracts!$I10,0))</f>
        <v>800</v>
      </c>
      <c r="N10" s="16" t="n">
        <f aca="false">IF(Contracts!$F10="",0,IF(AND(N$5&gt;=Contracts!$G10,N$5&lt;=Contracts!$H10),Contracts!$I10,0))</f>
        <v>800</v>
      </c>
      <c r="O10" s="16" t="n">
        <f aca="false">IF(Contracts!$F10="",0,IF(AND(O$5&gt;=Contracts!$G10,O$5&lt;=Contracts!$H10),Contracts!$I10,0))</f>
        <v>800</v>
      </c>
      <c r="P10" s="16" t="n">
        <f aca="false">IF(Contracts!$F10="",0,IF(AND(P$5&gt;=Contracts!$G10,P$5&lt;=Contracts!$H10),Contracts!$I10,0))</f>
        <v>800</v>
      </c>
      <c r="Q10" s="16" t="n">
        <f aca="false">IF(Contracts!$F10="",0,IF(AND(Q$5&gt;=Contracts!$G10,Q$5&lt;=Contracts!$H10),Contracts!$I10,0))</f>
        <v>800</v>
      </c>
      <c r="R10" s="16" t="n">
        <f aca="false">IF(Contracts!$F10="",0,IF(AND(R$5&gt;=Contracts!$G10,R$5&lt;=Contracts!$H10),Contracts!$I10,0))</f>
        <v>0</v>
      </c>
      <c r="S10" s="16" t="n">
        <f aca="false">IF(Contracts!$F10="",0,IF(AND(S$5&gt;=Contracts!$G10,S$5&lt;=Contracts!$H10),Contracts!$I10,0))</f>
        <v>0</v>
      </c>
      <c r="T10" s="16" t="n">
        <f aca="false">IF(Contracts!$F10="",0,IF(AND(T$5&gt;=Contracts!$G10,T$5&lt;=Contracts!$H10),Contracts!$I10,0))</f>
        <v>0</v>
      </c>
      <c r="U10" s="16" t="n">
        <f aca="false">IF(Contracts!$F10="",0,IF(AND(U$5&gt;=Contracts!$G10,U$5&lt;=Contracts!$H10),Contracts!$I10,0))</f>
        <v>0</v>
      </c>
      <c r="V10" s="16" t="n">
        <f aca="false">IF(Contracts!$F10="",0,IF(AND(V$5&gt;=Contracts!$G10,V$5&lt;=Contracts!$H10),Contracts!$I10,0))</f>
        <v>0</v>
      </c>
      <c r="W10" s="16" t="n">
        <f aca="false">IF(Contracts!$F10="",0,IF(AND(W$5&gt;=Contracts!$G10,W$5&lt;=Contracts!$H10),Contracts!$I10,0))</f>
        <v>0</v>
      </c>
      <c r="X10" s="16" t="n">
        <f aca="false">IF(Contracts!$F10="",0,IF(AND(X$5&gt;=Contracts!$G10,X$5&lt;=Contracts!$H10),Contracts!$I10,0))</f>
        <v>0</v>
      </c>
      <c r="Y10" s="16" t="n">
        <f aca="false">IF(Contracts!$F10="",0,IF(AND(Y$5&gt;=Contracts!$G10,Y$5&lt;=Contracts!$H10),Contracts!$I10,0))</f>
        <v>0</v>
      </c>
      <c r="Z10" s="16" t="n">
        <f aca="false">IF(Contracts!$F10="",0,IF(AND(Z$5&gt;=Contracts!$G10,Z$5&lt;=Contracts!$H10),Contracts!$I10,0))</f>
        <v>0</v>
      </c>
    </row>
    <row r="11" customFormat="false" ht="15" hidden="false" customHeight="false" outlineLevel="0" collapsed="false">
      <c r="B11" s="20" t="str">
        <f aca="false">IF(Contracts!$F11="","",Contracts!$B11)</f>
        <v>Example Co. F</v>
      </c>
      <c r="C11" s="16" t="n">
        <f aca="false">IF(Contracts!$F11="",0,IF(AND(C$5&gt;=Contracts!$G11,C$5&lt;=Contracts!$H11),Contracts!$I11,0))</f>
        <v>0</v>
      </c>
      <c r="D11" s="16" t="n">
        <f aca="false">IF(Contracts!$F11="",0,IF(AND(D$5&gt;=Contracts!$G11,D$5&lt;=Contracts!$H11),Contracts!$I11,0))</f>
        <v>0</v>
      </c>
      <c r="E11" s="16" t="n">
        <f aca="false">IF(Contracts!$F11="",0,IF(AND(E$5&gt;=Contracts!$G11,E$5&lt;=Contracts!$H11),Contracts!$I11,0))</f>
        <v>0</v>
      </c>
      <c r="F11" s="16" t="n">
        <f aca="false">IF(Contracts!$F11="",0,IF(AND(F$5&gt;=Contracts!$G11,F$5&lt;=Contracts!$H11),Contracts!$I11,0))</f>
        <v>0</v>
      </c>
      <c r="G11" s="16" t="n">
        <f aca="false">IF(Contracts!$F11="",0,IF(AND(G$5&gt;=Contracts!$G11,G$5&lt;=Contracts!$H11),Contracts!$I11,0))</f>
        <v>0</v>
      </c>
      <c r="H11" s="16" t="n">
        <f aca="false">IF(Contracts!$F11="",0,IF(AND(H$5&gt;=Contracts!$G11,H$5&lt;=Contracts!$H11),Contracts!$I11,0))</f>
        <v>750</v>
      </c>
      <c r="I11" s="16" t="n">
        <f aca="false">IF(Contracts!$F11="",0,IF(AND(I$5&gt;=Contracts!$G11,I$5&lt;=Contracts!$H11),Contracts!$I11,0))</f>
        <v>750</v>
      </c>
      <c r="J11" s="16" t="n">
        <f aca="false">IF(Contracts!$F11="",0,IF(AND(J$5&gt;=Contracts!$G11,J$5&lt;=Contracts!$H11),Contracts!$I11,0))</f>
        <v>750</v>
      </c>
      <c r="K11" s="16" t="n">
        <f aca="false">IF(Contracts!$F11="",0,IF(AND(K$5&gt;=Contracts!$G11,K$5&lt;=Contracts!$H11),Contracts!$I11,0))</f>
        <v>750</v>
      </c>
      <c r="L11" s="16" t="n">
        <f aca="false">IF(Contracts!$F11="",0,IF(AND(L$5&gt;=Contracts!$G11,L$5&lt;=Contracts!$H11),Contracts!$I11,0))</f>
        <v>750</v>
      </c>
      <c r="M11" s="16" t="n">
        <f aca="false">IF(Contracts!$F11="",0,IF(AND(M$5&gt;=Contracts!$G11,M$5&lt;=Contracts!$H11),Contracts!$I11,0))</f>
        <v>750</v>
      </c>
      <c r="N11" s="16" t="n">
        <f aca="false">IF(Contracts!$F11="",0,IF(AND(N$5&gt;=Contracts!$G11,N$5&lt;=Contracts!$H11),Contracts!$I11,0))</f>
        <v>0</v>
      </c>
      <c r="O11" s="16" t="n">
        <f aca="false">IF(Contracts!$F11="",0,IF(AND(O$5&gt;=Contracts!$G11,O$5&lt;=Contracts!$H11),Contracts!$I11,0))</f>
        <v>0</v>
      </c>
      <c r="P11" s="16" t="n">
        <f aca="false">IF(Contracts!$F11="",0,IF(AND(P$5&gt;=Contracts!$G11,P$5&lt;=Contracts!$H11),Contracts!$I11,0))</f>
        <v>0</v>
      </c>
      <c r="Q11" s="16" t="n">
        <f aca="false">IF(Contracts!$F11="",0,IF(AND(Q$5&gt;=Contracts!$G11,Q$5&lt;=Contracts!$H11),Contracts!$I11,0))</f>
        <v>0</v>
      </c>
      <c r="R11" s="16" t="n">
        <f aca="false">IF(Contracts!$F11="",0,IF(AND(R$5&gt;=Contracts!$G11,R$5&lt;=Contracts!$H11),Contracts!$I11,0))</f>
        <v>0</v>
      </c>
      <c r="S11" s="16" t="n">
        <f aca="false">IF(Contracts!$F11="",0,IF(AND(S$5&gt;=Contracts!$G11,S$5&lt;=Contracts!$H11),Contracts!$I11,0))</f>
        <v>0</v>
      </c>
      <c r="T11" s="16" t="n">
        <f aca="false">IF(Contracts!$F11="",0,IF(AND(T$5&gt;=Contracts!$G11,T$5&lt;=Contracts!$H11),Contracts!$I11,0))</f>
        <v>0</v>
      </c>
      <c r="U11" s="16" t="n">
        <f aca="false">IF(Contracts!$F11="",0,IF(AND(U$5&gt;=Contracts!$G11,U$5&lt;=Contracts!$H11),Contracts!$I11,0))</f>
        <v>0</v>
      </c>
      <c r="V11" s="16" t="n">
        <f aca="false">IF(Contracts!$F11="",0,IF(AND(V$5&gt;=Contracts!$G11,V$5&lt;=Contracts!$H11),Contracts!$I11,0))</f>
        <v>0</v>
      </c>
      <c r="W11" s="16" t="n">
        <f aca="false">IF(Contracts!$F11="",0,IF(AND(W$5&gt;=Contracts!$G11,W$5&lt;=Contracts!$H11),Contracts!$I11,0))</f>
        <v>0</v>
      </c>
      <c r="X11" s="16" t="n">
        <f aca="false">IF(Contracts!$F11="",0,IF(AND(X$5&gt;=Contracts!$G11,X$5&lt;=Contracts!$H11),Contracts!$I11,0))</f>
        <v>0</v>
      </c>
      <c r="Y11" s="16" t="n">
        <f aca="false">IF(Contracts!$F11="",0,IF(AND(Y$5&gt;=Contracts!$G11,Y$5&lt;=Contracts!$H11),Contracts!$I11,0))</f>
        <v>0</v>
      </c>
      <c r="Z11" s="16" t="n">
        <f aca="false">IF(Contracts!$F11="",0,IF(AND(Z$5&gt;=Contracts!$G11,Z$5&lt;=Contracts!$H11),Contracts!$I11,0))</f>
        <v>0</v>
      </c>
    </row>
    <row r="12" customFormat="false" ht="15" hidden="false" customHeight="false" outlineLevel="0" collapsed="false">
      <c r="B12" s="20" t="str">
        <f aca="false">IF(Contracts!$F12="","",Contracts!$B12)</f>
        <v/>
      </c>
      <c r="C12" s="16" t="n">
        <f aca="false">IF(Contracts!$F12="",0,IF(AND(C$5&gt;=Contracts!$G12,C$5&lt;=Contracts!$H12),Contracts!$I12,0))</f>
        <v>0</v>
      </c>
      <c r="D12" s="16" t="n">
        <f aca="false">IF(Contracts!$F12="",0,IF(AND(D$5&gt;=Contracts!$G12,D$5&lt;=Contracts!$H12),Contracts!$I12,0))</f>
        <v>0</v>
      </c>
      <c r="E12" s="16" t="n">
        <f aca="false">IF(Contracts!$F12="",0,IF(AND(E$5&gt;=Contracts!$G12,E$5&lt;=Contracts!$H12),Contracts!$I12,0))</f>
        <v>0</v>
      </c>
      <c r="F12" s="16" t="n">
        <f aca="false">IF(Contracts!$F12="",0,IF(AND(F$5&gt;=Contracts!$G12,F$5&lt;=Contracts!$H12),Contracts!$I12,0))</f>
        <v>0</v>
      </c>
      <c r="G12" s="16" t="n">
        <f aca="false">IF(Contracts!$F12="",0,IF(AND(G$5&gt;=Contracts!$G12,G$5&lt;=Contracts!$H12),Contracts!$I12,0))</f>
        <v>0</v>
      </c>
      <c r="H12" s="16" t="n">
        <f aca="false">IF(Contracts!$F12="",0,IF(AND(H$5&gt;=Contracts!$G12,H$5&lt;=Contracts!$H12),Contracts!$I12,0))</f>
        <v>0</v>
      </c>
      <c r="I12" s="16" t="n">
        <f aca="false">IF(Contracts!$F12="",0,IF(AND(I$5&gt;=Contracts!$G12,I$5&lt;=Contracts!$H12),Contracts!$I12,0))</f>
        <v>0</v>
      </c>
      <c r="J12" s="16" t="n">
        <f aca="false">IF(Contracts!$F12="",0,IF(AND(J$5&gt;=Contracts!$G12,J$5&lt;=Contracts!$H12),Contracts!$I12,0))</f>
        <v>0</v>
      </c>
      <c r="K12" s="16" t="n">
        <f aca="false">IF(Contracts!$F12="",0,IF(AND(K$5&gt;=Contracts!$G12,K$5&lt;=Contracts!$H12),Contracts!$I12,0))</f>
        <v>0</v>
      </c>
      <c r="L12" s="16" t="n">
        <f aca="false">IF(Contracts!$F12="",0,IF(AND(L$5&gt;=Contracts!$G12,L$5&lt;=Contracts!$H12),Contracts!$I12,0))</f>
        <v>0</v>
      </c>
      <c r="M12" s="16" t="n">
        <f aca="false">IF(Contracts!$F12="",0,IF(AND(M$5&gt;=Contracts!$G12,M$5&lt;=Contracts!$H12),Contracts!$I12,0))</f>
        <v>0</v>
      </c>
      <c r="N12" s="16" t="n">
        <f aca="false">IF(Contracts!$F12="",0,IF(AND(N$5&gt;=Contracts!$G12,N$5&lt;=Contracts!$H12),Contracts!$I12,0))</f>
        <v>0</v>
      </c>
      <c r="O12" s="16" t="n">
        <f aca="false">IF(Contracts!$F12="",0,IF(AND(O$5&gt;=Contracts!$G12,O$5&lt;=Contracts!$H12),Contracts!$I12,0))</f>
        <v>0</v>
      </c>
      <c r="P12" s="16" t="n">
        <f aca="false">IF(Contracts!$F12="",0,IF(AND(P$5&gt;=Contracts!$G12,P$5&lt;=Contracts!$H12),Contracts!$I12,0))</f>
        <v>0</v>
      </c>
      <c r="Q12" s="16" t="n">
        <f aca="false">IF(Contracts!$F12="",0,IF(AND(Q$5&gt;=Contracts!$G12,Q$5&lt;=Contracts!$H12),Contracts!$I12,0))</f>
        <v>0</v>
      </c>
      <c r="R12" s="16" t="n">
        <f aca="false">IF(Contracts!$F12="",0,IF(AND(R$5&gt;=Contracts!$G12,R$5&lt;=Contracts!$H12),Contracts!$I12,0))</f>
        <v>0</v>
      </c>
      <c r="S12" s="16" t="n">
        <f aca="false">IF(Contracts!$F12="",0,IF(AND(S$5&gt;=Contracts!$G12,S$5&lt;=Contracts!$H12),Contracts!$I12,0))</f>
        <v>0</v>
      </c>
      <c r="T12" s="16" t="n">
        <f aca="false">IF(Contracts!$F12="",0,IF(AND(T$5&gt;=Contracts!$G12,T$5&lt;=Contracts!$H12),Contracts!$I12,0))</f>
        <v>0</v>
      </c>
      <c r="U12" s="16" t="n">
        <f aca="false">IF(Contracts!$F12="",0,IF(AND(U$5&gt;=Contracts!$G12,U$5&lt;=Contracts!$H12),Contracts!$I12,0))</f>
        <v>0</v>
      </c>
      <c r="V12" s="16" t="n">
        <f aca="false">IF(Contracts!$F12="",0,IF(AND(V$5&gt;=Contracts!$G12,V$5&lt;=Contracts!$H12),Contracts!$I12,0))</f>
        <v>0</v>
      </c>
      <c r="W12" s="16" t="n">
        <f aca="false">IF(Contracts!$F12="",0,IF(AND(W$5&gt;=Contracts!$G12,W$5&lt;=Contracts!$H12),Contracts!$I12,0))</f>
        <v>0</v>
      </c>
      <c r="X12" s="16" t="n">
        <f aca="false">IF(Contracts!$F12="",0,IF(AND(X$5&gt;=Contracts!$G12,X$5&lt;=Contracts!$H12),Contracts!$I12,0))</f>
        <v>0</v>
      </c>
      <c r="Y12" s="16" t="n">
        <f aca="false">IF(Contracts!$F12="",0,IF(AND(Y$5&gt;=Contracts!$G12,Y$5&lt;=Contracts!$H12),Contracts!$I12,0))</f>
        <v>0</v>
      </c>
      <c r="Z12" s="16" t="n">
        <f aca="false">IF(Contracts!$F12="",0,IF(AND(Z$5&gt;=Contracts!$G12,Z$5&lt;=Contracts!$H12),Contracts!$I12,0))</f>
        <v>0</v>
      </c>
    </row>
    <row r="13" customFormat="false" ht="15" hidden="false" customHeight="false" outlineLevel="0" collapsed="false">
      <c r="B13" s="20" t="str">
        <f aca="false">IF(Contracts!$F13="","",Contracts!$B13)</f>
        <v/>
      </c>
      <c r="C13" s="16" t="n">
        <f aca="false">IF(Contracts!$F13="",0,IF(AND(C$5&gt;=Contracts!$G13,C$5&lt;=Contracts!$H13),Contracts!$I13,0))</f>
        <v>0</v>
      </c>
      <c r="D13" s="16" t="n">
        <f aca="false">IF(Contracts!$F13="",0,IF(AND(D$5&gt;=Contracts!$G13,D$5&lt;=Contracts!$H13),Contracts!$I13,0))</f>
        <v>0</v>
      </c>
      <c r="E13" s="16" t="n">
        <f aca="false">IF(Contracts!$F13="",0,IF(AND(E$5&gt;=Contracts!$G13,E$5&lt;=Contracts!$H13),Contracts!$I13,0))</f>
        <v>0</v>
      </c>
      <c r="F13" s="16" t="n">
        <f aca="false">IF(Contracts!$F13="",0,IF(AND(F$5&gt;=Contracts!$G13,F$5&lt;=Contracts!$H13),Contracts!$I13,0))</f>
        <v>0</v>
      </c>
      <c r="G13" s="16" t="n">
        <f aca="false">IF(Contracts!$F13="",0,IF(AND(G$5&gt;=Contracts!$G13,G$5&lt;=Contracts!$H13),Contracts!$I13,0))</f>
        <v>0</v>
      </c>
      <c r="H13" s="16" t="n">
        <f aca="false">IF(Contracts!$F13="",0,IF(AND(H$5&gt;=Contracts!$G13,H$5&lt;=Contracts!$H13),Contracts!$I13,0))</f>
        <v>0</v>
      </c>
      <c r="I13" s="16" t="n">
        <f aca="false">IF(Contracts!$F13="",0,IF(AND(I$5&gt;=Contracts!$G13,I$5&lt;=Contracts!$H13),Contracts!$I13,0))</f>
        <v>0</v>
      </c>
      <c r="J13" s="16" t="n">
        <f aca="false">IF(Contracts!$F13="",0,IF(AND(J$5&gt;=Contracts!$G13,J$5&lt;=Contracts!$H13),Contracts!$I13,0))</f>
        <v>0</v>
      </c>
      <c r="K13" s="16" t="n">
        <f aca="false">IF(Contracts!$F13="",0,IF(AND(K$5&gt;=Contracts!$G13,K$5&lt;=Contracts!$H13),Contracts!$I13,0))</f>
        <v>0</v>
      </c>
      <c r="L13" s="16" t="n">
        <f aca="false">IF(Contracts!$F13="",0,IF(AND(L$5&gt;=Contracts!$G13,L$5&lt;=Contracts!$H13),Contracts!$I13,0))</f>
        <v>0</v>
      </c>
      <c r="M13" s="16" t="n">
        <f aca="false">IF(Contracts!$F13="",0,IF(AND(M$5&gt;=Contracts!$G13,M$5&lt;=Contracts!$H13),Contracts!$I13,0))</f>
        <v>0</v>
      </c>
      <c r="N13" s="16" t="n">
        <f aca="false">IF(Contracts!$F13="",0,IF(AND(N$5&gt;=Contracts!$G13,N$5&lt;=Contracts!$H13),Contracts!$I13,0))</f>
        <v>0</v>
      </c>
      <c r="O13" s="16" t="n">
        <f aca="false">IF(Contracts!$F13="",0,IF(AND(O$5&gt;=Contracts!$G13,O$5&lt;=Contracts!$H13),Contracts!$I13,0))</f>
        <v>0</v>
      </c>
      <c r="P13" s="16" t="n">
        <f aca="false">IF(Contracts!$F13="",0,IF(AND(P$5&gt;=Contracts!$G13,P$5&lt;=Contracts!$H13),Contracts!$I13,0))</f>
        <v>0</v>
      </c>
      <c r="Q13" s="16" t="n">
        <f aca="false">IF(Contracts!$F13="",0,IF(AND(Q$5&gt;=Contracts!$G13,Q$5&lt;=Contracts!$H13),Contracts!$I13,0))</f>
        <v>0</v>
      </c>
      <c r="R13" s="16" t="n">
        <f aca="false">IF(Contracts!$F13="",0,IF(AND(R$5&gt;=Contracts!$G13,R$5&lt;=Contracts!$H13),Contracts!$I13,0))</f>
        <v>0</v>
      </c>
      <c r="S13" s="16" t="n">
        <f aca="false">IF(Contracts!$F13="",0,IF(AND(S$5&gt;=Contracts!$G13,S$5&lt;=Contracts!$H13),Contracts!$I13,0))</f>
        <v>0</v>
      </c>
      <c r="T13" s="16" t="n">
        <f aca="false">IF(Contracts!$F13="",0,IF(AND(T$5&gt;=Contracts!$G13,T$5&lt;=Contracts!$H13),Contracts!$I13,0))</f>
        <v>0</v>
      </c>
      <c r="U13" s="16" t="n">
        <f aca="false">IF(Contracts!$F13="",0,IF(AND(U$5&gt;=Contracts!$G13,U$5&lt;=Contracts!$H13),Contracts!$I13,0))</f>
        <v>0</v>
      </c>
      <c r="V13" s="16" t="n">
        <f aca="false">IF(Contracts!$F13="",0,IF(AND(V$5&gt;=Contracts!$G13,V$5&lt;=Contracts!$H13),Contracts!$I13,0))</f>
        <v>0</v>
      </c>
      <c r="W13" s="16" t="n">
        <f aca="false">IF(Contracts!$F13="",0,IF(AND(W$5&gt;=Contracts!$G13,W$5&lt;=Contracts!$H13),Contracts!$I13,0))</f>
        <v>0</v>
      </c>
      <c r="X13" s="16" t="n">
        <f aca="false">IF(Contracts!$F13="",0,IF(AND(X$5&gt;=Contracts!$G13,X$5&lt;=Contracts!$H13),Contracts!$I13,0))</f>
        <v>0</v>
      </c>
      <c r="Y13" s="16" t="n">
        <f aca="false">IF(Contracts!$F13="",0,IF(AND(Y$5&gt;=Contracts!$G13,Y$5&lt;=Contracts!$H13),Contracts!$I13,0))</f>
        <v>0</v>
      </c>
      <c r="Z13" s="16" t="n">
        <f aca="false">IF(Contracts!$F13="",0,IF(AND(Z$5&gt;=Contracts!$G13,Z$5&lt;=Contracts!$H13),Contracts!$I13,0))</f>
        <v>0</v>
      </c>
    </row>
    <row r="14" customFormat="false" ht="15" hidden="false" customHeight="false" outlineLevel="0" collapsed="false">
      <c r="B14" s="20" t="str">
        <f aca="false">IF(Contracts!$F14="","",Contracts!$B14)</f>
        <v/>
      </c>
      <c r="C14" s="16" t="n">
        <f aca="false">IF(Contracts!$F14="",0,IF(AND(C$5&gt;=Contracts!$G14,C$5&lt;=Contracts!$H14),Contracts!$I14,0))</f>
        <v>0</v>
      </c>
      <c r="D14" s="16" t="n">
        <f aca="false">IF(Contracts!$F14="",0,IF(AND(D$5&gt;=Contracts!$G14,D$5&lt;=Contracts!$H14),Contracts!$I14,0))</f>
        <v>0</v>
      </c>
      <c r="E14" s="16" t="n">
        <f aca="false">IF(Contracts!$F14="",0,IF(AND(E$5&gt;=Contracts!$G14,E$5&lt;=Contracts!$H14),Contracts!$I14,0))</f>
        <v>0</v>
      </c>
      <c r="F14" s="16" t="n">
        <f aca="false">IF(Contracts!$F14="",0,IF(AND(F$5&gt;=Contracts!$G14,F$5&lt;=Contracts!$H14),Contracts!$I14,0))</f>
        <v>0</v>
      </c>
      <c r="G14" s="16" t="n">
        <f aca="false">IF(Contracts!$F14="",0,IF(AND(G$5&gt;=Contracts!$G14,G$5&lt;=Contracts!$H14),Contracts!$I14,0))</f>
        <v>0</v>
      </c>
      <c r="H14" s="16" t="n">
        <f aca="false">IF(Contracts!$F14="",0,IF(AND(H$5&gt;=Contracts!$G14,H$5&lt;=Contracts!$H14),Contracts!$I14,0))</f>
        <v>0</v>
      </c>
      <c r="I14" s="16" t="n">
        <f aca="false">IF(Contracts!$F14="",0,IF(AND(I$5&gt;=Contracts!$G14,I$5&lt;=Contracts!$H14),Contracts!$I14,0))</f>
        <v>0</v>
      </c>
      <c r="J14" s="16" t="n">
        <f aca="false">IF(Contracts!$F14="",0,IF(AND(J$5&gt;=Contracts!$G14,J$5&lt;=Contracts!$H14),Contracts!$I14,0))</f>
        <v>0</v>
      </c>
      <c r="K14" s="16" t="n">
        <f aca="false">IF(Contracts!$F14="",0,IF(AND(K$5&gt;=Contracts!$G14,K$5&lt;=Contracts!$H14),Contracts!$I14,0))</f>
        <v>0</v>
      </c>
      <c r="L14" s="16" t="n">
        <f aca="false">IF(Contracts!$F14="",0,IF(AND(L$5&gt;=Contracts!$G14,L$5&lt;=Contracts!$H14),Contracts!$I14,0))</f>
        <v>0</v>
      </c>
      <c r="M14" s="16" t="n">
        <f aca="false">IF(Contracts!$F14="",0,IF(AND(M$5&gt;=Contracts!$G14,M$5&lt;=Contracts!$H14),Contracts!$I14,0))</f>
        <v>0</v>
      </c>
      <c r="N14" s="16" t="n">
        <f aca="false">IF(Contracts!$F14="",0,IF(AND(N$5&gt;=Contracts!$G14,N$5&lt;=Contracts!$H14),Contracts!$I14,0))</f>
        <v>0</v>
      </c>
      <c r="O14" s="16" t="n">
        <f aca="false">IF(Contracts!$F14="",0,IF(AND(O$5&gt;=Contracts!$G14,O$5&lt;=Contracts!$H14),Contracts!$I14,0))</f>
        <v>0</v>
      </c>
      <c r="P14" s="16" t="n">
        <f aca="false">IF(Contracts!$F14="",0,IF(AND(P$5&gt;=Contracts!$G14,P$5&lt;=Contracts!$H14),Contracts!$I14,0))</f>
        <v>0</v>
      </c>
      <c r="Q14" s="16" t="n">
        <f aca="false">IF(Contracts!$F14="",0,IF(AND(Q$5&gt;=Contracts!$G14,Q$5&lt;=Contracts!$H14),Contracts!$I14,0))</f>
        <v>0</v>
      </c>
      <c r="R14" s="16" t="n">
        <f aca="false">IF(Contracts!$F14="",0,IF(AND(R$5&gt;=Contracts!$G14,R$5&lt;=Contracts!$H14),Contracts!$I14,0))</f>
        <v>0</v>
      </c>
      <c r="S14" s="16" t="n">
        <f aca="false">IF(Contracts!$F14="",0,IF(AND(S$5&gt;=Contracts!$G14,S$5&lt;=Contracts!$H14),Contracts!$I14,0))</f>
        <v>0</v>
      </c>
      <c r="T14" s="16" t="n">
        <f aca="false">IF(Contracts!$F14="",0,IF(AND(T$5&gt;=Contracts!$G14,T$5&lt;=Contracts!$H14),Contracts!$I14,0))</f>
        <v>0</v>
      </c>
      <c r="U14" s="16" t="n">
        <f aca="false">IF(Contracts!$F14="",0,IF(AND(U$5&gt;=Contracts!$G14,U$5&lt;=Contracts!$H14),Contracts!$I14,0))</f>
        <v>0</v>
      </c>
      <c r="V14" s="16" t="n">
        <f aca="false">IF(Contracts!$F14="",0,IF(AND(V$5&gt;=Contracts!$G14,V$5&lt;=Contracts!$H14),Contracts!$I14,0))</f>
        <v>0</v>
      </c>
      <c r="W14" s="16" t="n">
        <f aca="false">IF(Contracts!$F14="",0,IF(AND(W$5&gt;=Contracts!$G14,W$5&lt;=Contracts!$H14),Contracts!$I14,0))</f>
        <v>0</v>
      </c>
      <c r="X14" s="16" t="n">
        <f aca="false">IF(Contracts!$F14="",0,IF(AND(X$5&gt;=Contracts!$G14,X$5&lt;=Contracts!$H14),Contracts!$I14,0))</f>
        <v>0</v>
      </c>
      <c r="Y14" s="16" t="n">
        <f aca="false">IF(Contracts!$F14="",0,IF(AND(Y$5&gt;=Contracts!$G14,Y$5&lt;=Contracts!$H14),Contracts!$I14,0))</f>
        <v>0</v>
      </c>
      <c r="Z14" s="16" t="n">
        <f aca="false">IF(Contracts!$F14="",0,IF(AND(Z$5&gt;=Contracts!$G14,Z$5&lt;=Contracts!$H14),Contracts!$I14,0))</f>
        <v>0</v>
      </c>
    </row>
    <row r="15" customFormat="false" ht="15" hidden="false" customHeight="false" outlineLevel="0" collapsed="false">
      <c r="B15" s="20" t="str">
        <f aca="false">IF(Contracts!$F15="","",Contracts!$B15)</f>
        <v/>
      </c>
      <c r="C15" s="16" t="n">
        <f aca="false">IF(Contracts!$F15="",0,IF(AND(C$5&gt;=Contracts!$G15,C$5&lt;=Contracts!$H15),Contracts!$I15,0))</f>
        <v>0</v>
      </c>
      <c r="D15" s="16" t="n">
        <f aca="false">IF(Contracts!$F15="",0,IF(AND(D$5&gt;=Contracts!$G15,D$5&lt;=Contracts!$H15),Contracts!$I15,0))</f>
        <v>0</v>
      </c>
      <c r="E15" s="16" t="n">
        <f aca="false">IF(Contracts!$F15="",0,IF(AND(E$5&gt;=Contracts!$G15,E$5&lt;=Contracts!$H15),Contracts!$I15,0))</f>
        <v>0</v>
      </c>
      <c r="F15" s="16" t="n">
        <f aca="false">IF(Contracts!$F15="",0,IF(AND(F$5&gt;=Contracts!$G15,F$5&lt;=Contracts!$H15),Contracts!$I15,0))</f>
        <v>0</v>
      </c>
      <c r="G15" s="16" t="n">
        <f aca="false">IF(Contracts!$F15="",0,IF(AND(G$5&gt;=Contracts!$G15,G$5&lt;=Contracts!$H15),Contracts!$I15,0))</f>
        <v>0</v>
      </c>
      <c r="H15" s="16" t="n">
        <f aca="false">IF(Contracts!$F15="",0,IF(AND(H$5&gt;=Contracts!$G15,H$5&lt;=Contracts!$H15),Contracts!$I15,0))</f>
        <v>0</v>
      </c>
      <c r="I15" s="16" t="n">
        <f aca="false">IF(Contracts!$F15="",0,IF(AND(I$5&gt;=Contracts!$G15,I$5&lt;=Contracts!$H15),Contracts!$I15,0))</f>
        <v>0</v>
      </c>
      <c r="J15" s="16" t="n">
        <f aca="false">IF(Contracts!$F15="",0,IF(AND(J$5&gt;=Contracts!$G15,J$5&lt;=Contracts!$H15),Contracts!$I15,0))</f>
        <v>0</v>
      </c>
      <c r="K15" s="16" t="n">
        <f aca="false">IF(Contracts!$F15="",0,IF(AND(K$5&gt;=Contracts!$G15,K$5&lt;=Contracts!$H15),Contracts!$I15,0))</f>
        <v>0</v>
      </c>
      <c r="L15" s="16" t="n">
        <f aca="false">IF(Contracts!$F15="",0,IF(AND(L$5&gt;=Contracts!$G15,L$5&lt;=Contracts!$H15),Contracts!$I15,0))</f>
        <v>0</v>
      </c>
      <c r="M15" s="16" t="n">
        <f aca="false">IF(Contracts!$F15="",0,IF(AND(M$5&gt;=Contracts!$G15,M$5&lt;=Contracts!$H15),Contracts!$I15,0))</f>
        <v>0</v>
      </c>
      <c r="N15" s="16" t="n">
        <f aca="false">IF(Contracts!$F15="",0,IF(AND(N$5&gt;=Contracts!$G15,N$5&lt;=Contracts!$H15),Contracts!$I15,0))</f>
        <v>0</v>
      </c>
      <c r="O15" s="16" t="n">
        <f aca="false">IF(Contracts!$F15="",0,IF(AND(O$5&gt;=Contracts!$G15,O$5&lt;=Contracts!$H15),Contracts!$I15,0))</f>
        <v>0</v>
      </c>
      <c r="P15" s="16" t="n">
        <f aca="false">IF(Contracts!$F15="",0,IF(AND(P$5&gt;=Contracts!$G15,P$5&lt;=Contracts!$H15),Contracts!$I15,0))</f>
        <v>0</v>
      </c>
      <c r="Q15" s="16" t="n">
        <f aca="false">IF(Contracts!$F15="",0,IF(AND(Q$5&gt;=Contracts!$G15,Q$5&lt;=Contracts!$H15),Contracts!$I15,0))</f>
        <v>0</v>
      </c>
      <c r="R15" s="16" t="n">
        <f aca="false">IF(Contracts!$F15="",0,IF(AND(R$5&gt;=Contracts!$G15,R$5&lt;=Contracts!$H15),Contracts!$I15,0))</f>
        <v>0</v>
      </c>
      <c r="S15" s="16" t="n">
        <f aca="false">IF(Contracts!$F15="",0,IF(AND(S$5&gt;=Contracts!$G15,S$5&lt;=Contracts!$H15),Contracts!$I15,0))</f>
        <v>0</v>
      </c>
      <c r="T15" s="16" t="n">
        <f aca="false">IF(Contracts!$F15="",0,IF(AND(T$5&gt;=Contracts!$G15,T$5&lt;=Contracts!$H15),Contracts!$I15,0))</f>
        <v>0</v>
      </c>
      <c r="U15" s="16" t="n">
        <f aca="false">IF(Contracts!$F15="",0,IF(AND(U$5&gt;=Contracts!$G15,U$5&lt;=Contracts!$H15),Contracts!$I15,0))</f>
        <v>0</v>
      </c>
      <c r="V15" s="16" t="n">
        <f aca="false">IF(Contracts!$F15="",0,IF(AND(V$5&gt;=Contracts!$G15,V$5&lt;=Contracts!$H15),Contracts!$I15,0))</f>
        <v>0</v>
      </c>
      <c r="W15" s="16" t="n">
        <f aca="false">IF(Contracts!$F15="",0,IF(AND(W$5&gt;=Contracts!$G15,W$5&lt;=Contracts!$H15),Contracts!$I15,0))</f>
        <v>0</v>
      </c>
      <c r="X15" s="16" t="n">
        <f aca="false">IF(Contracts!$F15="",0,IF(AND(X$5&gt;=Contracts!$G15,X$5&lt;=Contracts!$H15),Contracts!$I15,0))</f>
        <v>0</v>
      </c>
      <c r="Y15" s="16" t="n">
        <f aca="false">IF(Contracts!$F15="",0,IF(AND(Y$5&gt;=Contracts!$G15,Y$5&lt;=Contracts!$H15),Contracts!$I15,0))</f>
        <v>0</v>
      </c>
      <c r="Z15" s="16" t="n">
        <f aca="false">IF(Contracts!$F15="",0,IF(AND(Z$5&gt;=Contracts!$G15,Z$5&lt;=Contracts!$H15),Contracts!$I15,0))</f>
        <v>0</v>
      </c>
    </row>
    <row r="16" customFormat="false" ht="15" hidden="false" customHeight="false" outlineLevel="0" collapsed="false">
      <c r="B16" s="20" t="str">
        <f aca="false">IF(Contracts!$F16="","",Contracts!$B16)</f>
        <v/>
      </c>
      <c r="C16" s="16" t="n">
        <f aca="false">IF(Contracts!$F16="",0,IF(AND(C$5&gt;=Contracts!$G16,C$5&lt;=Contracts!$H16),Contracts!$I16,0))</f>
        <v>0</v>
      </c>
      <c r="D16" s="16" t="n">
        <f aca="false">IF(Contracts!$F16="",0,IF(AND(D$5&gt;=Contracts!$G16,D$5&lt;=Contracts!$H16),Contracts!$I16,0))</f>
        <v>0</v>
      </c>
      <c r="E16" s="16" t="n">
        <f aca="false">IF(Contracts!$F16="",0,IF(AND(E$5&gt;=Contracts!$G16,E$5&lt;=Contracts!$H16),Contracts!$I16,0))</f>
        <v>0</v>
      </c>
      <c r="F16" s="16" t="n">
        <f aca="false">IF(Contracts!$F16="",0,IF(AND(F$5&gt;=Contracts!$G16,F$5&lt;=Contracts!$H16),Contracts!$I16,0))</f>
        <v>0</v>
      </c>
      <c r="G16" s="16" t="n">
        <f aca="false">IF(Contracts!$F16="",0,IF(AND(G$5&gt;=Contracts!$G16,G$5&lt;=Contracts!$H16),Contracts!$I16,0))</f>
        <v>0</v>
      </c>
      <c r="H16" s="16" t="n">
        <f aca="false">IF(Contracts!$F16="",0,IF(AND(H$5&gt;=Contracts!$G16,H$5&lt;=Contracts!$H16),Contracts!$I16,0))</f>
        <v>0</v>
      </c>
      <c r="I16" s="16" t="n">
        <f aca="false">IF(Contracts!$F16="",0,IF(AND(I$5&gt;=Contracts!$G16,I$5&lt;=Contracts!$H16),Contracts!$I16,0))</f>
        <v>0</v>
      </c>
      <c r="J16" s="16" t="n">
        <f aca="false">IF(Contracts!$F16="",0,IF(AND(J$5&gt;=Contracts!$G16,J$5&lt;=Contracts!$H16),Contracts!$I16,0))</f>
        <v>0</v>
      </c>
      <c r="K16" s="16" t="n">
        <f aca="false">IF(Contracts!$F16="",0,IF(AND(K$5&gt;=Contracts!$G16,K$5&lt;=Contracts!$H16),Contracts!$I16,0))</f>
        <v>0</v>
      </c>
      <c r="L16" s="16" t="n">
        <f aca="false">IF(Contracts!$F16="",0,IF(AND(L$5&gt;=Contracts!$G16,L$5&lt;=Contracts!$H16),Contracts!$I16,0))</f>
        <v>0</v>
      </c>
      <c r="M16" s="16" t="n">
        <f aca="false">IF(Contracts!$F16="",0,IF(AND(M$5&gt;=Contracts!$G16,M$5&lt;=Contracts!$H16),Contracts!$I16,0))</f>
        <v>0</v>
      </c>
      <c r="N16" s="16" t="n">
        <f aca="false">IF(Contracts!$F16="",0,IF(AND(N$5&gt;=Contracts!$G16,N$5&lt;=Contracts!$H16),Contracts!$I16,0))</f>
        <v>0</v>
      </c>
      <c r="O16" s="16" t="n">
        <f aca="false">IF(Contracts!$F16="",0,IF(AND(O$5&gt;=Contracts!$G16,O$5&lt;=Contracts!$H16),Contracts!$I16,0))</f>
        <v>0</v>
      </c>
      <c r="P16" s="16" t="n">
        <f aca="false">IF(Contracts!$F16="",0,IF(AND(P$5&gt;=Contracts!$G16,P$5&lt;=Contracts!$H16),Contracts!$I16,0))</f>
        <v>0</v>
      </c>
      <c r="Q16" s="16" t="n">
        <f aca="false">IF(Contracts!$F16="",0,IF(AND(Q$5&gt;=Contracts!$G16,Q$5&lt;=Contracts!$H16),Contracts!$I16,0))</f>
        <v>0</v>
      </c>
      <c r="R16" s="16" t="n">
        <f aca="false">IF(Contracts!$F16="",0,IF(AND(R$5&gt;=Contracts!$G16,R$5&lt;=Contracts!$H16),Contracts!$I16,0))</f>
        <v>0</v>
      </c>
      <c r="S16" s="16" t="n">
        <f aca="false">IF(Contracts!$F16="",0,IF(AND(S$5&gt;=Contracts!$G16,S$5&lt;=Contracts!$H16),Contracts!$I16,0))</f>
        <v>0</v>
      </c>
      <c r="T16" s="16" t="n">
        <f aca="false">IF(Contracts!$F16="",0,IF(AND(T$5&gt;=Contracts!$G16,T$5&lt;=Contracts!$H16),Contracts!$I16,0))</f>
        <v>0</v>
      </c>
      <c r="U16" s="16" t="n">
        <f aca="false">IF(Contracts!$F16="",0,IF(AND(U$5&gt;=Contracts!$G16,U$5&lt;=Contracts!$H16),Contracts!$I16,0))</f>
        <v>0</v>
      </c>
      <c r="V16" s="16" t="n">
        <f aca="false">IF(Contracts!$F16="",0,IF(AND(V$5&gt;=Contracts!$G16,V$5&lt;=Contracts!$H16),Contracts!$I16,0))</f>
        <v>0</v>
      </c>
      <c r="W16" s="16" t="n">
        <f aca="false">IF(Contracts!$F16="",0,IF(AND(W$5&gt;=Contracts!$G16,W$5&lt;=Contracts!$H16),Contracts!$I16,0))</f>
        <v>0</v>
      </c>
      <c r="X16" s="16" t="n">
        <f aca="false">IF(Contracts!$F16="",0,IF(AND(X$5&gt;=Contracts!$G16,X$5&lt;=Contracts!$H16),Contracts!$I16,0))</f>
        <v>0</v>
      </c>
      <c r="Y16" s="16" t="n">
        <f aca="false">IF(Contracts!$F16="",0,IF(AND(Y$5&gt;=Contracts!$G16,Y$5&lt;=Contracts!$H16),Contracts!$I16,0))</f>
        <v>0</v>
      </c>
      <c r="Z16" s="16" t="n">
        <f aca="false">IF(Contracts!$F16="",0,IF(AND(Z$5&gt;=Contracts!$G16,Z$5&lt;=Contracts!$H16),Contracts!$I16,0))</f>
        <v>0</v>
      </c>
    </row>
    <row r="17" customFormat="false" ht="15" hidden="false" customHeight="false" outlineLevel="0" collapsed="false">
      <c r="B17" s="20" t="str">
        <f aca="false">IF(Contracts!$F17="","",Contracts!$B17)</f>
        <v/>
      </c>
      <c r="C17" s="16" t="n">
        <f aca="false">IF(Contracts!$F17="",0,IF(AND(C$5&gt;=Contracts!$G17,C$5&lt;=Contracts!$H17),Contracts!$I17,0))</f>
        <v>0</v>
      </c>
      <c r="D17" s="16" t="n">
        <f aca="false">IF(Contracts!$F17="",0,IF(AND(D$5&gt;=Contracts!$G17,D$5&lt;=Contracts!$H17),Contracts!$I17,0))</f>
        <v>0</v>
      </c>
      <c r="E17" s="16" t="n">
        <f aca="false">IF(Contracts!$F17="",0,IF(AND(E$5&gt;=Contracts!$G17,E$5&lt;=Contracts!$H17),Contracts!$I17,0))</f>
        <v>0</v>
      </c>
      <c r="F17" s="16" t="n">
        <f aca="false">IF(Contracts!$F17="",0,IF(AND(F$5&gt;=Contracts!$G17,F$5&lt;=Contracts!$H17),Contracts!$I17,0))</f>
        <v>0</v>
      </c>
      <c r="G17" s="16" t="n">
        <f aca="false">IF(Contracts!$F17="",0,IF(AND(G$5&gt;=Contracts!$G17,G$5&lt;=Contracts!$H17),Contracts!$I17,0))</f>
        <v>0</v>
      </c>
      <c r="H17" s="16" t="n">
        <f aca="false">IF(Contracts!$F17="",0,IF(AND(H$5&gt;=Contracts!$G17,H$5&lt;=Contracts!$H17),Contracts!$I17,0))</f>
        <v>0</v>
      </c>
      <c r="I17" s="16" t="n">
        <f aca="false">IF(Contracts!$F17="",0,IF(AND(I$5&gt;=Contracts!$G17,I$5&lt;=Contracts!$H17),Contracts!$I17,0))</f>
        <v>0</v>
      </c>
      <c r="J17" s="16" t="n">
        <f aca="false">IF(Contracts!$F17="",0,IF(AND(J$5&gt;=Contracts!$G17,J$5&lt;=Contracts!$H17),Contracts!$I17,0))</f>
        <v>0</v>
      </c>
      <c r="K17" s="16" t="n">
        <f aca="false">IF(Contracts!$F17="",0,IF(AND(K$5&gt;=Contracts!$G17,K$5&lt;=Contracts!$H17),Contracts!$I17,0))</f>
        <v>0</v>
      </c>
      <c r="L17" s="16" t="n">
        <f aca="false">IF(Contracts!$F17="",0,IF(AND(L$5&gt;=Contracts!$G17,L$5&lt;=Contracts!$H17),Contracts!$I17,0))</f>
        <v>0</v>
      </c>
      <c r="M17" s="16" t="n">
        <f aca="false">IF(Contracts!$F17="",0,IF(AND(M$5&gt;=Contracts!$G17,M$5&lt;=Contracts!$H17),Contracts!$I17,0))</f>
        <v>0</v>
      </c>
      <c r="N17" s="16" t="n">
        <f aca="false">IF(Contracts!$F17="",0,IF(AND(N$5&gt;=Contracts!$G17,N$5&lt;=Contracts!$H17),Contracts!$I17,0))</f>
        <v>0</v>
      </c>
      <c r="O17" s="16" t="n">
        <f aca="false">IF(Contracts!$F17="",0,IF(AND(O$5&gt;=Contracts!$G17,O$5&lt;=Contracts!$H17),Contracts!$I17,0))</f>
        <v>0</v>
      </c>
      <c r="P17" s="16" t="n">
        <f aca="false">IF(Contracts!$F17="",0,IF(AND(P$5&gt;=Contracts!$G17,P$5&lt;=Contracts!$H17),Contracts!$I17,0))</f>
        <v>0</v>
      </c>
      <c r="Q17" s="16" t="n">
        <f aca="false">IF(Contracts!$F17="",0,IF(AND(Q$5&gt;=Contracts!$G17,Q$5&lt;=Contracts!$H17),Contracts!$I17,0))</f>
        <v>0</v>
      </c>
      <c r="R17" s="16" t="n">
        <f aca="false">IF(Contracts!$F17="",0,IF(AND(R$5&gt;=Contracts!$G17,R$5&lt;=Contracts!$H17),Contracts!$I17,0))</f>
        <v>0</v>
      </c>
      <c r="S17" s="16" t="n">
        <f aca="false">IF(Contracts!$F17="",0,IF(AND(S$5&gt;=Contracts!$G17,S$5&lt;=Contracts!$H17),Contracts!$I17,0))</f>
        <v>0</v>
      </c>
      <c r="T17" s="16" t="n">
        <f aca="false">IF(Contracts!$F17="",0,IF(AND(T$5&gt;=Contracts!$G17,T$5&lt;=Contracts!$H17),Contracts!$I17,0))</f>
        <v>0</v>
      </c>
      <c r="U17" s="16" t="n">
        <f aca="false">IF(Contracts!$F17="",0,IF(AND(U$5&gt;=Contracts!$G17,U$5&lt;=Contracts!$H17),Contracts!$I17,0))</f>
        <v>0</v>
      </c>
      <c r="V17" s="16" t="n">
        <f aca="false">IF(Contracts!$F17="",0,IF(AND(V$5&gt;=Contracts!$G17,V$5&lt;=Contracts!$H17),Contracts!$I17,0))</f>
        <v>0</v>
      </c>
      <c r="W17" s="16" t="n">
        <f aca="false">IF(Contracts!$F17="",0,IF(AND(W$5&gt;=Contracts!$G17,W$5&lt;=Contracts!$H17),Contracts!$I17,0))</f>
        <v>0</v>
      </c>
      <c r="X17" s="16" t="n">
        <f aca="false">IF(Contracts!$F17="",0,IF(AND(X$5&gt;=Contracts!$G17,X$5&lt;=Contracts!$H17),Contracts!$I17,0))</f>
        <v>0</v>
      </c>
      <c r="Y17" s="16" t="n">
        <f aca="false">IF(Contracts!$F17="",0,IF(AND(Y$5&gt;=Contracts!$G17,Y$5&lt;=Contracts!$H17),Contracts!$I17,0))</f>
        <v>0</v>
      </c>
      <c r="Z17" s="16" t="n">
        <f aca="false">IF(Contracts!$F17="",0,IF(AND(Z$5&gt;=Contracts!$G17,Z$5&lt;=Contracts!$H17),Contracts!$I17,0))</f>
        <v>0</v>
      </c>
    </row>
    <row r="18" customFormat="false" ht="15" hidden="false" customHeight="false" outlineLevel="0" collapsed="false">
      <c r="B18" s="20" t="str">
        <f aca="false">IF(Contracts!$F18="","",Contracts!$B18)</f>
        <v/>
      </c>
      <c r="C18" s="16" t="n">
        <f aca="false">IF(Contracts!$F18="",0,IF(AND(C$5&gt;=Contracts!$G18,C$5&lt;=Contracts!$H18),Contracts!$I18,0))</f>
        <v>0</v>
      </c>
      <c r="D18" s="16" t="n">
        <f aca="false">IF(Contracts!$F18="",0,IF(AND(D$5&gt;=Contracts!$G18,D$5&lt;=Contracts!$H18),Contracts!$I18,0))</f>
        <v>0</v>
      </c>
      <c r="E18" s="16" t="n">
        <f aca="false">IF(Contracts!$F18="",0,IF(AND(E$5&gt;=Contracts!$G18,E$5&lt;=Contracts!$H18),Contracts!$I18,0))</f>
        <v>0</v>
      </c>
      <c r="F18" s="16" t="n">
        <f aca="false">IF(Contracts!$F18="",0,IF(AND(F$5&gt;=Contracts!$G18,F$5&lt;=Contracts!$H18),Contracts!$I18,0))</f>
        <v>0</v>
      </c>
      <c r="G18" s="16" t="n">
        <f aca="false">IF(Contracts!$F18="",0,IF(AND(G$5&gt;=Contracts!$G18,G$5&lt;=Contracts!$H18),Contracts!$I18,0))</f>
        <v>0</v>
      </c>
      <c r="H18" s="16" t="n">
        <f aca="false">IF(Contracts!$F18="",0,IF(AND(H$5&gt;=Contracts!$G18,H$5&lt;=Contracts!$H18),Contracts!$I18,0))</f>
        <v>0</v>
      </c>
      <c r="I18" s="16" t="n">
        <f aca="false">IF(Contracts!$F18="",0,IF(AND(I$5&gt;=Contracts!$G18,I$5&lt;=Contracts!$H18),Contracts!$I18,0))</f>
        <v>0</v>
      </c>
      <c r="J18" s="16" t="n">
        <f aca="false">IF(Contracts!$F18="",0,IF(AND(J$5&gt;=Contracts!$G18,J$5&lt;=Contracts!$H18),Contracts!$I18,0))</f>
        <v>0</v>
      </c>
      <c r="K18" s="16" t="n">
        <f aca="false">IF(Contracts!$F18="",0,IF(AND(K$5&gt;=Contracts!$G18,K$5&lt;=Contracts!$H18),Contracts!$I18,0))</f>
        <v>0</v>
      </c>
      <c r="L18" s="16" t="n">
        <f aca="false">IF(Contracts!$F18="",0,IF(AND(L$5&gt;=Contracts!$G18,L$5&lt;=Contracts!$H18),Contracts!$I18,0))</f>
        <v>0</v>
      </c>
      <c r="M18" s="16" t="n">
        <f aca="false">IF(Contracts!$F18="",0,IF(AND(M$5&gt;=Contracts!$G18,M$5&lt;=Contracts!$H18),Contracts!$I18,0))</f>
        <v>0</v>
      </c>
      <c r="N18" s="16" t="n">
        <f aca="false">IF(Contracts!$F18="",0,IF(AND(N$5&gt;=Contracts!$G18,N$5&lt;=Contracts!$H18),Contracts!$I18,0))</f>
        <v>0</v>
      </c>
      <c r="O18" s="16" t="n">
        <f aca="false">IF(Contracts!$F18="",0,IF(AND(O$5&gt;=Contracts!$G18,O$5&lt;=Contracts!$H18),Contracts!$I18,0))</f>
        <v>0</v>
      </c>
      <c r="P18" s="16" t="n">
        <f aca="false">IF(Contracts!$F18="",0,IF(AND(P$5&gt;=Contracts!$G18,P$5&lt;=Contracts!$H18),Contracts!$I18,0))</f>
        <v>0</v>
      </c>
      <c r="Q18" s="16" t="n">
        <f aca="false">IF(Contracts!$F18="",0,IF(AND(Q$5&gt;=Contracts!$G18,Q$5&lt;=Contracts!$H18),Contracts!$I18,0))</f>
        <v>0</v>
      </c>
      <c r="R18" s="16" t="n">
        <f aca="false">IF(Contracts!$F18="",0,IF(AND(R$5&gt;=Contracts!$G18,R$5&lt;=Contracts!$H18),Contracts!$I18,0))</f>
        <v>0</v>
      </c>
      <c r="S18" s="16" t="n">
        <f aca="false">IF(Contracts!$F18="",0,IF(AND(S$5&gt;=Contracts!$G18,S$5&lt;=Contracts!$H18),Contracts!$I18,0))</f>
        <v>0</v>
      </c>
      <c r="T18" s="16" t="n">
        <f aca="false">IF(Contracts!$F18="",0,IF(AND(T$5&gt;=Contracts!$G18,T$5&lt;=Contracts!$H18),Contracts!$I18,0))</f>
        <v>0</v>
      </c>
      <c r="U18" s="16" t="n">
        <f aca="false">IF(Contracts!$F18="",0,IF(AND(U$5&gt;=Contracts!$G18,U$5&lt;=Contracts!$H18),Contracts!$I18,0))</f>
        <v>0</v>
      </c>
      <c r="V18" s="16" t="n">
        <f aca="false">IF(Contracts!$F18="",0,IF(AND(V$5&gt;=Contracts!$G18,V$5&lt;=Contracts!$H18),Contracts!$I18,0))</f>
        <v>0</v>
      </c>
      <c r="W18" s="16" t="n">
        <f aca="false">IF(Contracts!$F18="",0,IF(AND(W$5&gt;=Contracts!$G18,W$5&lt;=Contracts!$H18),Contracts!$I18,0))</f>
        <v>0</v>
      </c>
      <c r="X18" s="16" t="n">
        <f aca="false">IF(Contracts!$F18="",0,IF(AND(X$5&gt;=Contracts!$G18,X$5&lt;=Contracts!$H18),Contracts!$I18,0))</f>
        <v>0</v>
      </c>
      <c r="Y18" s="16" t="n">
        <f aca="false">IF(Contracts!$F18="",0,IF(AND(Y$5&gt;=Contracts!$G18,Y$5&lt;=Contracts!$H18),Contracts!$I18,0))</f>
        <v>0</v>
      </c>
      <c r="Z18" s="16" t="n">
        <f aca="false">IF(Contracts!$F18="",0,IF(AND(Z$5&gt;=Contracts!$G18,Z$5&lt;=Contracts!$H18),Contracts!$I18,0))</f>
        <v>0</v>
      </c>
    </row>
    <row r="19" customFormat="false" ht="15" hidden="false" customHeight="false" outlineLevel="0" collapsed="false">
      <c r="B19" s="20" t="str">
        <f aca="false">IF(Contracts!$F19="","",Contracts!$B19)</f>
        <v/>
      </c>
      <c r="C19" s="16" t="n">
        <f aca="false">IF(Contracts!$F19="",0,IF(AND(C$5&gt;=Contracts!$G19,C$5&lt;=Contracts!$H19),Contracts!$I19,0))</f>
        <v>0</v>
      </c>
      <c r="D19" s="16" t="n">
        <f aca="false">IF(Contracts!$F19="",0,IF(AND(D$5&gt;=Contracts!$G19,D$5&lt;=Contracts!$H19),Contracts!$I19,0))</f>
        <v>0</v>
      </c>
      <c r="E19" s="16" t="n">
        <f aca="false">IF(Contracts!$F19="",0,IF(AND(E$5&gt;=Contracts!$G19,E$5&lt;=Contracts!$H19),Contracts!$I19,0))</f>
        <v>0</v>
      </c>
      <c r="F19" s="16" t="n">
        <f aca="false">IF(Contracts!$F19="",0,IF(AND(F$5&gt;=Contracts!$G19,F$5&lt;=Contracts!$H19),Contracts!$I19,0))</f>
        <v>0</v>
      </c>
      <c r="G19" s="16" t="n">
        <f aca="false">IF(Contracts!$F19="",0,IF(AND(G$5&gt;=Contracts!$G19,G$5&lt;=Contracts!$H19),Contracts!$I19,0))</f>
        <v>0</v>
      </c>
      <c r="H19" s="16" t="n">
        <f aca="false">IF(Contracts!$F19="",0,IF(AND(H$5&gt;=Contracts!$G19,H$5&lt;=Contracts!$H19),Contracts!$I19,0))</f>
        <v>0</v>
      </c>
      <c r="I19" s="16" t="n">
        <f aca="false">IF(Contracts!$F19="",0,IF(AND(I$5&gt;=Contracts!$G19,I$5&lt;=Contracts!$H19),Contracts!$I19,0))</f>
        <v>0</v>
      </c>
      <c r="J19" s="16" t="n">
        <f aca="false">IF(Contracts!$F19="",0,IF(AND(J$5&gt;=Contracts!$G19,J$5&lt;=Contracts!$H19),Contracts!$I19,0))</f>
        <v>0</v>
      </c>
      <c r="K19" s="16" t="n">
        <f aca="false">IF(Contracts!$F19="",0,IF(AND(K$5&gt;=Contracts!$G19,K$5&lt;=Contracts!$H19),Contracts!$I19,0))</f>
        <v>0</v>
      </c>
      <c r="L19" s="16" t="n">
        <f aca="false">IF(Contracts!$F19="",0,IF(AND(L$5&gt;=Contracts!$G19,L$5&lt;=Contracts!$H19),Contracts!$I19,0))</f>
        <v>0</v>
      </c>
      <c r="M19" s="16" t="n">
        <f aca="false">IF(Contracts!$F19="",0,IF(AND(M$5&gt;=Contracts!$G19,M$5&lt;=Contracts!$H19),Contracts!$I19,0))</f>
        <v>0</v>
      </c>
      <c r="N19" s="16" t="n">
        <f aca="false">IF(Contracts!$F19="",0,IF(AND(N$5&gt;=Contracts!$G19,N$5&lt;=Contracts!$H19),Contracts!$I19,0))</f>
        <v>0</v>
      </c>
      <c r="O19" s="16" t="n">
        <f aca="false">IF(Contracts!$F19="",0,IF(AND(O$5&gt;=Contracts!$G19,O$5&lt;=Contracts!$H19),Contracts!$I19,0))</f>
        <v>0</v>
      </c>
      <c r="P19" s="16" t="n">
        <f aca="false">IF(Contracts!$F19="",0,IF(AND(P$5&gt;=Contracts!$G19,P$5&lt;=Contracts!$H19),Contracts!$I19,0))</f>
        <v>0</v>
      </c>
      <c r="Q19" s="16" t="n">
        <f aca="false">IF(Contracts!$F19="",0,IF(AND(Q$5&gt;=Contracts!$G19,Q$5&lt;=Contracts!$H19),Contracts!$I19,0))</f>
        <v>0</v>
      </c>
      <c r="R19" s="16" t="n">
        <f aca="false">IF(Contracts!$F19="",0,IF(AND(R$5&gt;=Contracts!$G19,R$5&lt;=Contracts!$H19),Contracts!$I19,0))</f>
        <v>0</v>
      </c>
      <c r="S19" s="16" t="n">
        <f aca="false">IF(Contracts!$F19="",0,IF(AND(S$5&gt;=Contracts!$G19,S$5&lt;=Contracts!$H19),Contracts!$I19,0))</f>
        <v>0</v>
      </c>
      <c r="T19" s="16" t="n">
        <f aca="false">IF(Contracts!$F19="",0,IF(AND(T$5&gt;=Contracts!$G19,T$5&lt;=Contracts!$H19),Contracts!$I19,0))</f>
        <v>0</v>
      </c>
      <c r="U19" s="16" t="n">
        <f aca="false">IF(Contracts!$F19="",0,IF(AND(U$5&gt;=Contracts!$G19,U$5&lt;=Contracts!$H19),Contracts!$I19,0))</f>
        <v>0</v>
      </c>
      <c r="V19" s="16" t="n">
        <f aca="false">IF(Contracts!$F19="",0,IF(AND(V$5&gt;=Contracts!$G19,V$5&lt;=Contracts!$H19),Contracts!$I19,0))</f>
        <v>0</v>
      </c>
      <c r="W19" s="16" t="n">
        <f aca="false">IF(Contracts!$F19="",0,IF(AND(W$5&gt;=Contracts!$G19,W$5&lt;=Contracts!$H19),Contracts!$I19,0))</f>
        <v>0</v>
      </c>
      <c r="X19" s="16" t="n">
        <f aca="false">IF(Contracts!$F19="",0,IF(AND(X$5&gt;=Contracts!$G19,X$5&lt;=Contracts!$H19),Contracts!$I19,0))</f>
        <v>0</v>
      </c>
      <c r="Y19" s="16" t="n">
        <f aca="false">IF(Contracts!$F19="",0,IF(AND(Y$5&gt;=Contracts!$G19,Y$5&lt;=Contracts!$H19),Contracts!$I19,0))</f>
        <v>0</v>
      </c>
      <c r="Z19" s="16" t="n">
        <f aca="false">IF(Contracts!$F19="",0,IF(AND(Z$5&gt;=Contracts!$G19,Z$5&lt;=Contracts!$H19),Contracts!$I19,0))</f>
        <v>0</v>
      </c>
    </row>
    <row r="20" customFormat="false" ht="15" hidden="false" customHeight="false" outlineLevel="0" collapsed="false">
      <c r="B20" s="20" t="str">
        <f aca="false">IF(Contracts!$F20="","",Contracts!$B20)</f>
        <v/>
      </c>
      <c r="C20" s="16" t="n">
        <f aca="false">IF(Contracts!$F20="",0,IF(AND(C$5&gt;=Contracts!$G20,C$5&lt;=Contracts!$H20),Contracts!$I20,0))</f>
        <v>0</v>
      </c>
      <c r="D20" s="16" t="n">
        <f aca="false">IF(Contracts!$F20="",0,IF(AND(D$5&gt;=Contracts!$G20,D$5&lt;=Contracts!$H20),Contracts!$I20,0))</f>
        <v>0</v>
      </c>
      <c r="E20" s="16" t="n">
        <f aca="false">IF(Contracts!$F20="",0,IF(AND(E$5&gt;=Contracts!$G20,E$5&lt;=Contracts!$H20),Contracts!$I20,0))</f>
        <v>0</v>
      </c>
      <c r="F20" s="16" t="n">
        <f aca="false">IF(Contracts!$F20="",0,IF(AND(F$5&gt;=Contracts!$G20,F$5&lt;=Contracts!$H20),Contracts!$I20,0))</f>
        <v>0</v>
      </c>
      <c r="G20" s="16" t="n">
        <f aca="false">IF(Contracts!$F20="",0,IF(AND(G$5&gt;=Contracts!$G20,G$5&lt;=Contracts!$H20),Contracts!$I20,0))</f>
        <v>0</v>
      </c>
      <c r="H20" s="16" t="n">
        <f aca="false">IF(Contracts!$F20="",0,IF(AND(H$5&gt;=Contracts!$G20,H$5&lt;=Contracts!$H20),Contracts!$I20,0))</f>
        <v>0</v>
      </c>
      <c r="I20" s="16" t="n">
        <f aca="false">IF(Contracts!$F20="",0,IF(AND(I$5&gt;=Contracts!$G20,I$5&lt;=Contracts!$H20),Contracts!$I20,0))</f>
        <v>0</v>
      </c>
      <c r="J20" s="16" t="n">
        <f aca="false">IF(Contracts!$F20="",0,IF(AND(J$5&gt;=Contracts!$G20,J$5&lt;=Contracts!$H20),Contracts!$I20,0))</f>
        <v>0</v>
      </c>
      <c r="K20" s="16" t="n">
        <f aca="false">IF(Contracts!$F20="",0,IF(AND(K$5&gt;=Contracts!$G20,K$5&lt;=Contracts!$H20),Contracts!$I20,0))</f>
        <v>0</v>
      </c>
      <c r="L20" s="16" t="n">
        <f aca="false">IF(Contracts!$F20="",0,IF(AND(L$5&gt;=Contracts!$G20,L$5&lt;=Contracts!$H20),Contracts!$I20,0))</f>
        <v>0</v>
      </c>
      <c r="M20" s="16" t="n">
        <f aca="false">IF(Contracts!$F20="",0,IF(AND(M$5&gt;=Contracts!$G20,M$5&lt;=Contracts!$H20),Contracts!$I20,0))</f>
        <v>0</v>
      </c>
      <c r="N20" s="16" t="n">
        <f aca="false">IF(Contracts!$F20="",0,IF(AND(N$5&gt;=Contracts!$G20,N$5&lt;=Contracts!$H20),Contracts!$I20,0))</f>
        <v>0</v>
      </c>
      <c r="O20" s="16" t="n">
        <f aca="false">IF(Contracts!$F20="",0,IF(AND(O$5&gt;=Contracts!$G20,O$5&lt;=Contracts!$H20),Contracts!$I20,0))</f>
        <v>0</v>
      </c>
      <c r="P20" s="16" t="n">
        <f aca="false">IF(Contracts!$F20="",0,IF(AND(P$5&gt;=Contracts!$G20,P$5&lt;=Contracts!$H20),Contracts!$I20,0))</f>
        <v>0</v>
      </c>
      <c r="Q20" s="16" t="n">
        <f aca="false">IF(Contracts!$F20="",0,IF(AND(Q$5&gt;=Contracts!$G20,Q$5&lt;=Contracts!$H20),Contracts!$I20,0))</f>
        <v>0</v>
      </c>
      <c r="R20" s="16" t="n">
        <f aca="false">IF(Contracts!$F20="",0,IF(AND(R$5&gt;=Contracts!$G20,R$5&lt;=Contracts!$H20),Contracts!$I20,0))</f>
        <v>0</v>
      </c>
      <c r="S20" s="16" t="n">
        <f aca="false">IF(Contracts!$F20="",0,IF(AND(S$5&gt;=Contracts!$G20,S$5&lt;=Contracts!$H20),Contracts!$I20,0))</f>
        <v>0</v>
      </c>
      <c r="T20" s="16" t="n">
        <f aca="false">IF(Contracts!$F20="",0,IF(AND(T$5&gt;=Contracts!$G20,T$5&lt;=Contracts!$H20),Contracts!$I20,0))</f>
        <v>0</v>
      </c>
      <c r="U20" s="16" t="n">
        <f aca="false">IF(Contracts!$F20="",0,IF(AND(U$5&gt;=Contracts!$G20,U$5&lt;=Contracts!$H20),Contracts!$I20,0))</f>
        <v>0</v>
      </c>
      <c r="V20" s="16" t="n">
        <f aca="false">IF(Contracts!$F20="",0,IF(AND(V$5&gt;=Contracts!$G20,V$5&lt;=Contracts!$H20),Contracts!$I20,0))</f>
        <v>0</v>
      </c>
      <c r="W20" s="16" t="n">
        <f aca="false">IF(Contracts!$F20="",0,IF(AND(W$5&gt;=Contracts!$G20,W$5&lt;=Contracts!$H20),Contracts!$I20,0))</f>
        <v>0</v>
      </c>
      <c r="X20" s="16" t="n">
        <f aca="false">IF(Contracts!$F20="",0,IF(AND(X$5&gt;=Contracts!$G20,X$5&lt;=Contracts!$H20),Contracts!$I20,0))</f>
        <v>0</v>
      </c>
      <c r="Y20" s="16" t="n">
        <f aca="false">IF(Contracts!$F20="",0,IF(AND(Y$5&gt;=Contracts!$G20,Y$5&lt;=Contracts!$H20),Contracts!$I20,0))</f>
        <v>0</v>
      </c>
      <c r="Z20" s="16" t="n">
        <f aca="false">IF(Contracts!$F20="",0,IF(AND(Z$5&gt;=Contracts!$G20,Z$5&lt;=Contracts!$H20),Contracts!$I20,0))</f>
        <v>0</v>
      </c>
    </row>
    <row r="21" customFormat="false" ht="15" hidden="false" customHeight="false" outlineLevel="0" collapsed="false">
      <c r="B21" s="20" t="str">
        <f aca="false">IF(Contracts!$F21="","",Contracts!$B21)</f>
        <v/>
      </c>
      <c r="C21" s="16" t="n">
        <f aca="false">IF(Contracts!$F21="",0,IF(AND(C$5&gt;=Contracts!$G21,C$5&lt;=Contracts!$H21),Contracts!$I21,0))</f>
        <v>0</v>
      </c>
      <c r="D21" s="16" t="n">
        <f aca="false">IF(Contracts!$F21="",0,IF(AND(D$5&gt;=Contracts!$G21,D$5&lt;=Contracts!$H21),Contracts!$I21,0))</f>
        <v>0</v>
      </c>
      <c r="E21" s="16" t="n">
        <f aca="false">IF(Contracts!$F21="",0,IF(AND(E$5&gt;=Contracts!$G21,E$5&lt;=Contracts!$H21),Contracts!$I21,0))</f>
        <v>0</v>
      </c>
      <c r="F21" s="16" t="n">
        <f aca="false">IF(Contracts!$F21="",0,IF(AND(F$5&gt;=Contracts!$G21,F$5&lt;=Contracts!$H21),Contracts!$I21,0))</f>
        <v>0</v>
      </c>
      <c r="G21" s="16" t="n">
        <f aca="false">IF(Contracts!$F21="",0,IF(AND(G$5&gt;=Contracts!$G21,G$5&lt;=Contracts!$H21),Contracts!$I21,0))</f>
        <v>0</v>
      </c>
      <c r="H21" s="16" t="n">
        <f aca="false">IF(Contracts!$F21="",0,IF(AND(H$5&gt;=Contracts!$G21,H$5&lt;=Contracts!$H21),Contracts!$I21,0))</f>
        <v>0</v>
      </c>
      <c r="I21" s="16" t="n">
        <f aca="false">IF(Contracts!$F21="",0,IF(AND(I$5&gt;=Contracts!$G21,I$5&lt;=Contracts!$H21),Contracts!$I21,0))</f>
        <v>0</v>
      </c>
      <c r="J21" s="16" t="n">
        <f aca="false">IF(Contracts!$F21="",0,IF(AND(J$5&gt;=Contracts!$G21,J$5&lt;=Contracts!$H21),Contracts!$I21,0))</f>
        <v>0</v>
      </c>
      <c r="K21" s="16" t="n">
        <f aca="false">IF(Contracts!$F21="",0,IF(AND(K$5&gt;=Contracts!$G21,K$5&lt;=Contracts!$H21),Contracts!$I21,0))</f>
        <v>0</v>
      </c>
      <c r="L21" s="16" t="n">
        <f aca="false">IF(Contracts!$F21="",0,IF(AND(L$5&gt;=Contracts!$G21,L$5&lt;=Contracts!$H21),Contracts!$I21,0))</f>
        <v>0</v>
      </c>
      <c r="M21" s="16" t="n">
        <f aca="false">IF(Contracts!$F21="",0,IF(AND(M$5&gt;=Contracts!$G21,M$5&lt;=Contracts!$H21),Contracts!$I21,0))</f>
        <v>0</v>
      </c>
      <c r="N21" s="16" t="n">
        <f aca="false">IF(Contracts!$F21="",0,IF(AND(N$5&gt;=Contracts!$G21,N$5&lt;=Contracts!$H21),Contracts!$I21,0))</f>
        <v>0</v>
      </c>
      <c r="O21" s="16" t="n">
        <f aca="false">IF(Contracts!$F21="",0,IF(AND(O$5&gt;=Contracts!$G21,O$5&lt;=Contracts!$H21),Contracts!$I21,0))</f>
        <v>0</v>
      </c>
      <c r="P21" s="16" t="n">
        <f aca="false">IF(Contracts!$F21="",0,IF(AND(P$5&gt;=Contracts!$G21,P$5&lt;=Contracts!$H21),Contracts!$I21,0))</f>
        <v>0</v>
      </c>
      <c r="Q21" s="16" t="n">
        <f aca="false">IF(Contracts!$F21="",0,IF(AND(Q$5&gt;=Contracts!$G21,Q$5&lt;=Contracts!$H21),Contracts!$I21,0))</f>
        <v>0</v>
      </c>
      <c r="R21" s="16" t="n">
        <f aca="false">IF(Contracts!$F21="",0,IF(AND(R$5&gt;=Contracts!$G21,R$5&lt;=Contracts!$H21),Contracts!$I21,0))</f>
        <v>0</v>
      </c>
      <c r="S21" s="16" t="n">
        <f aca="false">IF(Contracts!$F21="",0,IF(AND(S$5&gt;=Contracts!$G21,S$5&lt;=Contracts!$H21),Contracts!$I21,0))</f>
        <v>0</v>
      </c>
      <c r="T21" s="16" t="n">
        <f aca="false">IF(Contracts!$F21="",0,IF(AND(T$5&gt;=Contracts!$G21,T$5&lt;=Contracts!$H21),Contracts!$I21,0))</f>
        <v>0</v>
      </c>
      <c r="U21" s="16" t="n">
        <f aca="false">IF(Contracts!$F21="",0,IF(AND(U$5&gt;=Contracts!$G21,U$5&lt;=Contracts!$H21),Contracts!$I21,0))</f>
        <v>0</v>
      </c>
      <c r="V21" s="16" t="n">
        <f aca="false">IF(Contracts!$F21="",0,IF(AND(V$5&gt;=Contracts!$G21,V$5&lt;=Contracts!$H21),Contracts!$I21,0))</f>
        <v>0</v>
      </c>
      <c r="W21" s="16" t="n">
        <f aca="false">IF(Contracts!$F21="",0,IF(AND(W$5&gt;=Contracts!$G21,W$5&lt;=Contracts!$H21),Contracts!$I21,0))</f>
        <v>0</v>
      </c>
      <c r="X21" s="16" t="n">
        <f aca="false">IF(Contracts!$F21="",0,IF(AND(X$5&gt;=Contracts!$G21,X$5&lt;=Contracts!$H21),Contracts!$I21,0))</f>
        <v>0</v>
      </c>
      <c r="Y21" s="16" t="n">
        <f aca="false">IF(Contracts!$F21="",0,IF(AND(Y$5&gt;=Contracts!$G21,Y$5&lt;=Contracts!$H21),Contracts!$I21,0))</f>
        <v>0</v>
      </c>
      <c r="Z21" s="16" t="n">
        <f aca="false">IF(Contracts!$F21="",0,IF(AND(Z$5&gt;=Contracts!$G21,Z$5&lt;=Contracts!$H21),Contracts!$I21,0))</f>
        <v>0</v>
      </c>
    </row>
    <row r="22" customFormat="false" ht="15" hidden="false" customHeight="false" outlineLevel="0" collapsed="false">
      <c r="B22" s="20" t="str">
        <f aca="false">IF(Contracts!$F22="","",Contracts!$B22)</f>
        <v/>
      </c>
      <c r="C22" s="16" t="n">
        <f aca="false">IF(Contracts!$F22="",0,IF(AND(C$5&gt;=Contracts!$G22,C$5&lt;=Contracts!$H22),Contracts!$I22,0))</f>
        <v>0</v>
      </c>
      <c r="D22" s="16" t="n">
        <f aca="false">IF(Contracts!$F22="",0,IF(AND(D$5&gt;=Contracts!$G22,D$5&lt;=Contracts!$H22),Contracts!$I22,0))</f>
        <v>0</v>
      </c>
      <c r="E22" s="16" t="n">
        <f aca="false">IF(Contracts!$F22="",0,IF(AND(E$5&gt;=Contracts!$G22,E$5&lt;=Contracts!$H22),Contracts!$I22,0))</f>
        <v>0</v>
      </c>
      <c r="F22" s="16" t="n">
        <f aca="false">IF(Contracts!$F22="",0,IF(AND(F$5&gt;=Contracts!$G22,F$5&lt;=Contracts!$H22),Contracts!$I22,0))</f>
        <v>0</v>
      </c>
      <c r="G22" s="16" t="n">
        <f aca="false">IF(Contracts!$F22="",0,IF(AND(G$5&gt;=Contracts!$G22,G$5&lt;=Contracts!$H22),Contracts!$I22,0))</f>
        <v>0</v>
      </c>
      <c r="H22" s="16" t="n">
        <f aca="false">IF(Contracts!$F22="",0,IF(AND(H$5&gt;=Contracts!$G22,H$5&lt;=Contracts!$H22),Contracts!$I22,0))</f>
        <v>0</v>
      </c>
      <c r="I22" s="16" t="n">
        <f aca="false">IF(Contracts!$F22="",0,IF(AND(I$5&gt;=Contracts!$G22,I$5&lt;=Contracts!$H22),Contracts!$I22,0))</f>
        <v>0</v>
      </c>
      <c r="J22" s="16" t="n">
        <f aca="false">IF(Contracts!$F22="",0,IF(AND(J$5&gt;=Contracts!$G22,J$5&lt;=Contracts!$H22),Contracts!$I22,0))</f>
        <v>0</v>
      </c>
      <c r="K22" s="16" t="n">
        <f aca="false">IF(Contracts!$F22="",0,IF(AND(K$5&gt;=Contracts!$G22,K$5&lt;=Contracts!$H22),Contracts!$I22,0))</f>
        <v>0</v>
      </c>
      <c r="L22" s="16" t="n">
        <f aca="false">IF(Contracts!$F22="",0,IF(AND(L$5&gt;=Contracts!$G22,L$5&lt;=Contracts!$H22),Contracts!$I22,0))</f>
        <v>0</v>
      </c>
      <c r="M22" s="16" t="n">
        <f aca="false">IF(Contracts!$F22="",0,IF(AND(M$5&gt;=Contracts!$G22,M$5&lt;=Contracts!$H22),Contracts!$I22,0))</f>
        <v>0</v>
      </c>
      <c r="N22" s="16" t="n">
        <f aca="false">IF(Contracts!$F22="",0,IF(AND(N$5&gt;=Contracts!$G22,N$5&lt;=Contracts!$H22),Contracts!$I22,0))</f>
        <v>0</v>
      </c>
      <c r="O22" s="16" t="n">
        <f aca="false">IF(Contracts!$F22="",0,IF(AND(O$5&gt;=Contracts!$G22,O$5&lt;=Contracts!$H22),Contracts!$I22,0))</f>
        <v>0</v>
      </c>
      <c r="P22" s="16" t="n">
        <f aca="false">IF(Contracts!$F22="",0,IF(AND(P$5&gt;=Contracts!$G22,P$5&lt;=Contracts!$H22),Contracts!$I22,0))</f>
        <v>0</v>
      </c>
      <c r="Q22" s="16" t="n">
        <f aca="false">IF(Contracts!$F22="",0,IF(AND(Q$5&gt;=Contracts!$G22,Q$5&lt;=Contracts!$H22),Contracts!$I22,0))</f>
        <v>0</v>
      </c>
      <c r="R22" s="16" t="n">
        <f aca="false">IF(Contracts!$F22="",0,IF(AND(R$5&gt;=Contracts!$G22,R$5&lt;=Contracts!$H22),Contracts!$I22,0))</f>
        <v>0</v>
      </c>
      <c r="S22" s="16" t="n">
        <f aca="false">IF(Contracts!$F22="",0,IF(AND(S$5&gt;=Contracts!$G22,S$5&lt;=Contracts!$H22),Contracts!$I22,0))</f>
        <v>0</v>
      </c>
      <c r="T22" s="16" t="n">
        <f aca="false">IF(Contracts!$F22="",0,IF(AND(T$5&gt;=Contracts!$G22,T$5&lt;=Contracts!$H22),Contracts!$I22,0))</f>
        <v>0</v>
      </c>
      <c r="U22" s="16" t="n">
        <f aca="false">IF(Contracts!$F22="",0,IF(AND(U$5&gt;=Contracts!$G22,U$5&lt;=Contracts!$H22),Contracts!$I22,0))</f>
        <v>0</v>
      </c>
      <c r="V22" s="16" t="n">
        <f aca="false">IF(Contracts!$F22="",0,IF(AND(V$5&gt;=Contracts!$G22,V$5&lt;=Contracts!$H22),Contracts!$I22,0))</f>
        <v>0</v>
      </c>
      <c r="W22" s="16" t="n">
        <f aca="false">IF(Contracts!$F22="",0,IF(AND(W$5&gt;=Contracts!$G22,W$5&lt;=Contracts!$H22),Contracts!$I22,0))</f>
        <v>0</v>
      </c>
      <c r="X22" s="16" t="n">
        <f aca="false">IF(Contracts!$F22="",0,IF(AND(X$5&gt;=Contracts!$G22,X$5&lt;=Contracts!$H22),Contracts!$I22,0))</f>
        <v>0</v>
      </c>
      <c r="Y22" s="16" t="n">
        <f aca="false">IF(Contracts!$F22="",0,IF(AND(Y$5&gt;=Contracts!$G22,Y$5&lt;=Contracts!$H22),Contracts!$I22,0))</f>
        <v>0</v>
      </c>
      <c r="Z22" s="16" t="n">
        <f aca="false">IF(Contracts!$F22="",0,IF(AND(Z$5&gt;=Contracts!$G22,Z$5&lt;=Contracts!$H22),Contracts!$I22,0))</f>
        <v>0</v>
      </c>
    </row>
    <row r="23" customFormat="false" ht="15" hidden="false" customHeight="false" outlineLevel="0" collapsed="false">
      <c r="B23" s="20" t="str">
        <f aca="false">IF(Contracts!$F23="","",Contracts!$B23)</f>
        <v/>
      </c>
      <c r="C23" s="16" t="n">
        <f aca="false">IF(Contracts!$F23="",0,IF(AND(C$5&gt;=Contracts!$G23,C$5&lt;=Contracts!$H23),Contracts!$I23,0))</f>
        <v>0</v>
      </c>
      <c r="D23" s="16" t="n">
        <f aca="false">IF(Contracts!$F23="",0,IF(AND(D$5&gt;=Contracts!$G23,D$5&lt;=Contracts!$H23),Contracts!$I23,0))</f>
        <v>0</v>
      </c>
      <c r="E23" s="16" t="n">
        <f aca="false">IF(Contracts!$F23="",0,IF(AND(E$5&gt;=Contracts!$G23,E$5&lt;=Contracts!$H23),Contracts!$I23,0))</f>
        <v>0</v>
      </c>
      <c r="F23" s="16" t="n">
        <f aca="false">IF(Contracts!$F23="",0,IF(AND(F$5&gt;=Contracts!$G23,F$5&lt;=Contracts!$H23),Contracts!$I23,0))</f>
        <v>0</v>
      </c>
      <c r="G23" s="16" t="n">
        <f aca="false">IF(Contracts!$F23="",0,IF(AND(G$5&gt;=Contracts!$G23,G$5&lt;=Contracts!$H23),Contracts!$I23,0))</f>
        <v>0</v>
      </c>
      <c r="H23" s="16" t="n">
        <f aca="false">IF(Contracts!$F23="",0,IF(AND(H$5&gt;=Contracts!$G23,H$5&lt;=Contracts!$H23),Contracts!$I23,0))</f>
        <v>0</v>
      </c>
      <c r="I23" s="16" t="n">
        <f aca="false">IF(Contracts!$F23="",0,IF(AND(I$5&gt;=Contracts!$G23,I$5&lt;=Contracts!$H23),Contracts!$I23,0))</f>
        <v>0</v>
      </c>
      <c r="J23" s="16" t="n">
        <f aca="false">IF(Contracts!$F23="",0,IF(AND(J$5&gt;=Contracts!$G23,J$5&lt;=Contracts!$H23),Contracts!$I23,0))</f>
        <v>0</v>
      </c>
      <c r="K23" s="16" t="n">
        <f aca="false">IF(Contracts!$F23="",0,IF(AND(K$5&gt;=Contracts!$G23,K$5&lt;=Contracts!$H23),Contracts!$I23,0))</f>
        <v>0</v>
      </c>
      <c r="L23" s="16" t="n">
        <f aca="false">IF(Contracts!$F23="",0,IF(AND(L$5&gt;=Contracts!$G23,L$5&lt;=Contracts!$H23),Contracts!$I23,0))</f>
        <v>0</v>
      </c>
      <c r="M23" s="16" t="n">
        <f aca="false">IF(Contracts!$F23="",0,IF(AND(M$5&gt;=Contracts!$G23,M$5&lt;=Contracts!$H23),Contracts!$I23,0))</f>
        <v>0</v>
      </c>
      <c r="N23" s="16" t="n">
        <f aca="false">IF(Contracts!$F23="",0,IF(AND(N$5&gt;=Contracts!$G23,N$5&lt;=Contracts!$H23),Contracts!$I23,0))</f>
        <v>0</v>
      </c>
      <c r="O23" s="16" t="n">
        <f aca="false">IF(Contracts!$F23="",0,IF(AND(O$5&gt;=Contracts!$G23,O$5&lt;=Contracts!$H23),Contracts!$I23,0))</f>
        <v>0</v>
      </c>
      <c r="P23" s="16" t="n">
        <f aca="false">IF(Contracts!$F23="",0,IF(AND(P$5&gt;=Contracts!$G23,P$5&lt;=Contracts!$H23),Contracts!$I23,0))</f>
        <v>0</v>
      </c>
      <c r="Q23" s="16" t="n">
        <f aca="false">IF(Contracts!$F23="",0,IF(AND(Q$5&gt;=Contracts!$G23,Q$5&lt;=Contracts!$H23),Contracts!$I23,0))</f>
        <v>0</v>
      </c>
      <c r="R23" s="16" t="n">
        <f aca="false">IF(Contracts!$F23="",0,IF(AND(R$5&gt;=Contracts!$G23,R$5&lt;=Contracts!$H23),Contracts!$I23,0))</f>
        <v>0</v>
      </c>
      <c r="S23" s="16" t="n">
        <f aca="false">IF(Contracts!$F23="",0,IF(AND(S$5&gt;=Contracts!$G23,S$5&lt;=Contracts!$H23),Contracts!$I23,0))</f>
        <v>0</v>
      </c>
      <c r="T23" s="16" t="n">
        <f aca="false">IF(Contracts!$F23="",0,IF(AND(T$5&gt;=Contracts!$G23,T$5&lt;=Contracts!$H23),Contracts!$I23,0))</f>
        <v>0</v>
      </c>
      <c r="U23" s="16" t="n">
        <f aca="false">IF(Contracts!$F23="",0,IF(AND(U$5&gt;=Contracts!$G23,U$5&lt;=Contracts!$H23),Contracts!$I23,0))</f>
        <v>0</v>
      </c>
      <c r="V23" s="16" t="n">
        <f aca="false">IF(Contracts!$F23="",0,IF(AND(V$5&gt;=Contracts!$G23,V$5&lt;=Contracts!$H23),Contracts!$I23,0))</f>
        <v>0</v>
      </c>
      <c r="W23" s="16" t="n">
        <f aca="false">IF(Contracts!$F23="",0,IF(AND(W$5&gt;=Contracts!$G23,W$5&lt;=Contracts!$H23),Contracts!$I23,0))</f>
        <v>0</v>
      </c>
      <c r="X23" s="16" t="n">
        <f aca="false">IF(Contracts!$F23="",0,IF(AND(X$5&gt;=Contracts!$G23,X$5&lt;=Contracts!$H23),Contracts!$I23,0))</f>
        <v>0</v>
      </c>
      <c r="Y23" s="16" t="n">
        <f aca="false">IF(Contracts!$F23="",0,IF(AND(Y$5&gt;=Contracts!$G23,Y$5&lt;=Contracts!$H23),Contracts!$I23,0))</f>
        <v>0</v>
      </c>
      <c r="Z23" s="16" t="n">
        <f aca="false">IF(Contracts!$F23="",0,IF(AND(Z$5&gt;=Contracts!$G23,Z$5&lt;=Contracts!$H23),Contracts!$I23,0))</f>
        <v>0</v>
      </c>
    </row>
    <row r="24" customFormat="false" ht="15" hidden="false" customHeight="false" outlineLevel="0" collapsed="false">
      <c r="B24" s="20" t="str">
        <f aca="false">IF(Contracts!$F24="","",Contracts!$B24)</f>
        <v/>
      </c>
      <c r="C24" s="16" t="n">
        <f aca="false">IF(Contracts!$F24="",0,IF(AND(C$5&gt;=Contracts!$G24,C$5&lt;=Contracts!$H24),Contracts!$I24,0))</f>
        <v>0</v>
      </c>
      <c r="D24" s="16" t="n">
        <f aca="false">IF(Contracts!$F24="",0,IF(AND(D$5&gt;=Contracts!$G24,D$5&lt;=Contracts!$H24),Contracts!$I24,0))</f>
        <v>0</v>
      </c>
      <c r="E24" s="16" t="n">
        <f aca="false">IF(Contracts!$F24="",0,IF(AND(E$5&gt;=Contracts!$G24,E$5&lt;=Contracts!$H24),Contracts!$I24,0))</f>
        <v>0</v>
      </c>
      <c r="F24" s="16" t="n">
        <f aca="false">IF(Contracts!$F24="",0,IF(AND(F$5&gt;=Contracts!$G24,F$5&lt;=Contracts!$H24),Contracts!$I24,0))</f>
        <v>0</v>
      </c>
      <c r="G24" s="16" t="n">
        <f aca="false">IF(Contracts!$F24="",0,IF(AND(G$5&gt;=Contracts!$G24,G$5&lt;=Contracts!$H24),Contracts!$I24,0))</f>
        <v>0</v>
      </c>
      <c r="H24" s="16" t="n">
        <f aca="false">IF(Contracts!$F24="",0,IF(AND(H$5&gt;=Contracts!$G24,H$5&lt;=Contracts!$H24),Contracts!$I24,0))</f>
        <v>0</v>
      </c>
      <c r="I24" s="16" t="n">
        <f aca="false">IF(Contracts!$F24="",0,IF(AND(I$5&gt;=Contracts!$G24,I$5&lt;=Contracts!$H24),Contracts!$I24,0))</f>
        <v>0</v>
      </c>
      <c r="J24" s="16" t="n">
        <f aca="false">IF(Contracts!$F24="",0,IF(AND(J$5&gt;=Contracts!$G24,J$5&lt;=Contracts!$H24),Contracts!$I24,0))</f>
        <v>0</v>
      </c>
      <c r="K24" s="16" t="n">
        <f aca="false">IF(Contracts!$F24="",0,IF(AND(K$5&gt;=Contracts!$G24,K$5&lt;=Contracts!$H24),Contracts!$I24,0))</f>
        <v>0</v>
      </c>
      <c r="L24" s="16" t="n">
        <f aca="false">IF(Contracts!$F24="",0,IF(AND(L$5&gt;=Contracts!$G24,L$5&lt;=Contracts!$H24),Contracts!$I24,0))</f>
        <v>0</v>
      </c>
      <c r="M24" s="16" t="n">
        <f aca="false">IF(Contracts!$F24="",0,IF(AND(M$5&gt;=Contracts!$G24,M$5&lt;=Contracts!$H24),Contracts!$I24,0))</f>
        <v>0</v>
      </c>
      <c r="N24" s="16" t="n">
        <f aca="false">IF(Contracts!$F24="",0,IF(AND(N$5&gt;=Contracts!$G24,N$5&lt;=Contracts!$H24),Contracts!$I24,0))</f>
        <v>0</v>
      </c>
      <c r="O24" s="16" t="n">
        <f aca="false">IF(Contracts!$F24="",0,IF(AND(O$5&gt;=Contracts!$G24,O$5&lt;=Contracts!$H24),Contracts!$I24,0))</f>
        <v>0</v>
      </c>
      <c r="P24" s="16" t="n">
        <f aca="false">IF(Contracts!$F24="",0,IF(AND(P$5&gt;=Contracts!$G24,P$5&lt;=Contracts!$H24),Contracts!$I24,0))</f>
        <v>0</v>
      </c>
      <c r="Q24" s="16" t="n">
        <f aca="false">IF(Contracts!$F24="",0,IF(AND(Q$5&gt;=Contracts!$G24,Q$5&lt;=Contracts!$H24),Contracts!$I24,0))</f>
        <v>0</v>
      </c>
      <c r="R24" s="16" t="n">
        <f aca="false">IF(Contracts!$F24="",0,IF(AND(R$5&gt;=Contracts!$G24,R$5&lt;=Contracts!$H24),Contracts!$I24,0))</f>
        <v>0</v>
      </c>
      <c r="S24" s="16" t="n">
        <f aca="false">IF(Contracts!$F24="",0,IF(AND(S$5&gt;=Contracts!$G24,S$5&lt;=Contracts!$H24),Contracts!$I24,0))</f>
        <v>0</v>
      </c>
      <c r="T24" s="16" t="n">
        <f aca="false">IF(Contracts!$F24="",0,IF(AND(T$5&gt;=Contracts!$G24,T$5&lt;=Contracts!$H24),Contracts!$I24,0))</f>
        <v>0</v>
      </c>
      <c r="U24" s="16" t="n">
        <f aca="false">IF(Contracts!$F24="",0,IF(AND(U$5&gt;=Contracts!$G24,U$5&lt;=Contracts!$H24),Contracts!$I24,0))</f>
        <v>0</v>
      </c>
      <c r="V24" s="16" t="n">
        <f aca="false">IF(Contracts!$F24="",0,IF(AND(V$5&gt;=Contracts!$G24,V$5&lt;=Contracts!$H24),Contracts!$I24,0))</f>
        <v>0</v>
      </c>
      <c r="W24" s="16" t="n">
        <f aca="false">IF(Contracts!$F24="",0,IF(AND(W$5&gt;=Contracts!$G24,W$5&lt;=Contracts!$H24),Contracts!$I24,0))</f>
        <v>0</v>
      </c>
      <c r="X24" s="16" t="n">
        <f aca="false">IF(Contracts!$F24="",0,IF(AND(X$5&gt;=Contracts!$G24,X$5&lt;=Contracts!$H24),Contracts!$I24,0))</f>
        <v>0</v>
      </c>
      <c r="Y24" s="16" t="n">
        <f aca="false">IF(Contracts!$F24="",0,IF(AND(Y$5&gt;=Contracts!$G24,Y$5&lt;=Contracts!$H24),Contracts!$I24,0))</f>
        <v>0</v>
      </c>
      <c r="Z24" s="16" t="n">
        <f aca="false">IF(Contracts!$F24="",0,IF(AND(Z$5&gt;=Contracts!$G24,Z$5&lt;=Contracts!$H24),Contracts!$I24,0))</f>
        <v>0</v>
      </c>
    </row>
    <row r="25" customFormat="false" ht="15" hidden="false" customHeight="false" outlineLevel="0" collapsed="false">
      <c r="B25" s="20" t="str">
        <f aca="false">IF(Contracts!$F25="","",Contracts!$B25)</f>
        <v/>
      </c>
      <c r="C25" s="16" t="n">
        <f aca="false">IF(Contracts!$F25="",0,IF(AND(C$5&gt;=Contracts!$G25,C$5&lt;=Contracts!$H25),Contracts!$I25,0))</f>
        <v>0</v>
      </c>
      <c r="D25" s="16" t="n">
        <f aca="false">IF(Contracts!$F25="",0,IF(AND(D$5&gt;=Contracts!$G25,D$5&lt;=Contracts!$H25),Contracts!$I25,0))</f>
        <v>0</v>
      </c>
      <c r="E25" s="16" t="n">
        <f aca="false">IF(Contracts!$F25="",0,IF(AND(E$5&gt;=Contracts!$G25,E$5&lt;=Contracts!$H25),Contracts!$I25,0))</f>
        <v>0</v>
      </c>
      <c r="F25" s="16" t="n">
        <f aca="false">IF(Contracts!$F25="",0,IF(AND(F$5&gt;=Contracts!$G25,F$5&lt;=Contracts!$H25),Contracts!$I25,0))</f>
        <v>0</v>
      </c>
      <c r="G25" s="16" t="n">
        <f aca="false">IF(Contracts!$F25="",0,IF(AND(G$5&gt;=Contracts!$G25,G$5&lt;=Contracts!$H25),Contracts!$I25,0))</f>
        <v>0</v>
      </c>
      <c r="H25" s="16" t="n">
        <f aca="false">IF(Contracts!$F25="",0,IF(AND(H$5&gt;=Contracts!$G25,H$5&lt;=Contracts!$H25),Contracts!$I25,0))</f>
        <v>0</v>
      </c>
      <c r="I25" s="16" t="n">
        <f aca="false">IF(Contracts!$F25="",0,IF(AND(I$5&gt;=Contracts!$G25,I$5&lt;=Contracts!$H25),Contracts!$I25,0))</f>
        <v>0</v>
      </c>
      <c r="J25" s="16" t="n">
        <f aca="false">IF(Contracts!$F25="",0,IF(AND(J$5&gt;=Contracts!$G25,J$5&lt;=Contracts!$H25),Contracts!$I25,0))</f>
        <v>0</v>
      </c>
      <c r="K25" s="16" t="n">
        <f aca="false">IF(Contracts!$F25="",0,IF(AND(K$5&gt;=Contracts!$G25,K$5&lt;=Contracts!$H25),Contracts!$I25,0))</f>
        <v>0</v>
      </c>
      <c r="L25" s="16" t="n">
        <f aca="false">IF(Contracts!$F25="",0,IF(AND(L$5&gt;=Contracts!$G25,L$5&lt;=Contracts!$H25),Contracts!$I25,0))</f>
        <v>0</v>
      </c>
      <c r="M25" s="16" t="n">
        <f aca="false">IF(Contracts!$F25="",0,IF(AND(M$5&gt;=Contracts!$G25,M$5&lt;=Contracts!$H25),Contracts!$I25,0))</f>
        <v>0</v>
      </c>
      <c r="N25" s="16" t="n">
        <f aca="false">IF(Contracts!$F25="",0,IF(AND(N$5&gt;=Contracts!$G25,N$5&lt;=Contracts!$H25),Contracts!$I25,0))</f>
        <v>0</v>
      </c>
      <c r="O25" s="16" t="n">
        <f aca="false">IF(Contracts!$F25="",0,IF(AND(O$5&gt;=Contracts!$G25,O$5&lt;=Contracts!$H25),Contracts!$I25,0))</f>
        <v>0</v>
      </c>
      <c r="P25" s="16" t="n">
        <f aca="false">IF(Contracts!$F25="",0,IF(AND(P$5&gt;=Contracts!$G25,P$5&lt;=Contracts!$H25),Contracts!$I25,0))</f>
        <v>0</v>
      </c>
      <c r="Q25" s="16" t="n">
        <f aca="false">IF(Contracts!$F25="",0,IF(AND(Q$5&gt;=Contracts!$G25,Q$5&lt;=Contracts!$H25),Contracts!$I25,0))</f>
        <v>0</v>
      </c>
      <c r="R25" s="16" t="n">
        <f aca="false">IF(Contracts!$F25="",0,IF(AND(R$5&gt;=Contracts!$G25,R$5&lt;=Contracts!$H25),Contracts!$I25,0))</f>
        <v>0</v>
      </c>
      <c r="S25" s="16" t="n">
        <f aca="false">IF(Contracts!$F25="",0,IF(AND(S$5&gt;=Contracts!$G25,S$5&lt;=Contracts!$H25),Contracts!$I25,0))</f>
        <v>0</v>
      </c>
      <c r="T25" s="16" t="n">
        <f aca="false">IF(Contracts!$F25="",0,IF(AND(T$5&gt;=Contracts!$G25,T$5&lt;=Contracts!$H25),Contracts!$I25,0))</f>
        <v>0</v>
      </c>
      <c r="U25" s="16" t="n">
        <f aca="false">IF(Contracts!$F25="",0,IF(AND(U$5&gt;=Contracts!$G25,U$5&lt;=Contracts!$H25),Contracts!$I25,0))</f>
        <v>0</v>
      </c>
      <c r="V25" s="16" t="n">
        <f aca="false">IF(Contracts!$F25="",0,IF(AND(V$5&gt;=Contracts!$G25,V$5&lt;=Contracts!$H25),Contracts!$I25,0))</f>
        <v>0</v>
      </c>
      <c r="W25" s="16" t="n">
        <f aca="false">IF(Contracts!$F25="",0,IF(AND(W$5&gt;=Contracts!$G25,W$5&lt;=Contracts!$H25),Contracts!$I25,0))</f>
        <v>0</v>
      </c>
      <c r="X25" s="16" t="n">
        <f aca="false">IF(Contracts!$F25="",0,IF(AND(X$5&gt;=Contracts!$G25,X$5&lt;=Contracts!$H25),Contracts!$I25,0))</f>
        <v>0</v>
      </c>
      <c r="Y25" s="16" t="n">
        <f aca="false">IF(Contracts!$F25="",0,IF(AND(Y$5&gt;=Contracts!$G25,Y$5&lt;=Contracts!$H25),Contracts!$I25,0))</f>
        <v>0</v>
      </c>
      <c r="Z25" s="16" t="n">
        <f aca="false">IF(Contracts!$F25="",0,IF(AND(Z$5&gt;=Contracts!$G25,Z$5&lt;=Contracts!$H25),Contracts!$I25,0))</f>
        <v>0</v>
      </c>
    </row>
    <row r="26" customFormat="false" ht="15" hidden="false" customHeight="false" outlineLevel="0" collapsed="false">
      <c r="B26" s="20" t="str">
        <f aca="false">IF(Contracts!$F26="","",Contracts!$B26)</f>
        <v/>
      </c>
      <c r="C26" s="16" t="n">
        <f aca="false">IF(Contracts!$F26="",0,IF(AND(C$5&gt;=Contracts!$G26,C$5&lt;=Contracts!$H26),Contracts!$I26,0))</f>
        <v>0</v>
      </c>
      <c r="D26" s="16" t="n">
        <f aca="false">IF(Contracts!$F26="",0,IF(AND(D$5&gt;=Contracts!$G26,D$5&lt;=Contracts!$H26),Contracts!$I26,0))</f>
        <v>0</v>
      </c>
      <c r="E26" s="16" t="n">
        <f aca="false">IF(Contracts!$F26="",0,IF(AND(E$5&gt;=Contracts!$G26,E$5&lt;=Contracts!$H26),Contracts!$I26,0))</f>
        <v>0</v>
      </c>
      <c r="F26" s="16" t="n">
        <f aca="false">IF(Contracts!$F26="",0,IF(AND(F$5&gt;=Contracts!$G26,F$5&lt;=Contracts!$H26),Contracts!$I26,0))</f>
        <v>0</v>
      </c>
      <c r="G26" s="16" t="n">
        <f aca="false">IF(Contracts!$F26="",0,IF(AND(G$5&gt;=Contracts!$G26,G$5&lt;=Contracts!$H26),Contracts!$I26,0))</f>
        <v>0</v>
      </c>
      <c r="H26" s="16" t="n">
        <f aca="false">IF(Contracts!$F26="",0,IF(AND(H$5&gt;=Contracts!$G26,H$5&lt;=Contracts!$H26),Contracts!$I26,0))</f>
        <v>0</v>
      </c>
      <c r="I26" s="16" t="n">
        <f aca="false">IF(Contracts!$F26="",0,IF(AND(I$5&gt;=Contracts!$G26,I$5&lt;=Contracts!$H26),Contracts!$I26,0))</f>
        <v>0</v>
      </c>
      <c r="J26" s="16" t="n">
        <f aca="false">IF(Contracts!$F26="",0,IF(AND(J$5&gt;=Contracts!$G26,J$5&lt;=Contracts!$H26),Contracts!$I26,0))</f>
        <v>0</v>
      </c>
      <c r="K26" s="16" t="n">
        <f aca="false">IF(Contracts!$F26="",0,IF(AND(K$5&gt;=Contracts!$G26,K$5&lt;=Contracts!$H26),Contracts!$I26,0))</f>
        <v>0</v>
      </c>
      <c r="L26" s="16" t="n">
        <f aca="false">IF(Contracts!$F26="",0,IF(AND(L$5&gt;=Contracts!$G26,L$5&lt;=Contracts!$H26),Contracts!$I26,0))</f>
        <v>0</v>
      </c>
      <c r="M26" s="16" t="n">
        <f aca="false">IF(Contracts!$F26="",0,IF(AND(M$5&gt;=Contracts!$G26,M$5&lt;=Contracts!$H26),Contracts!$I26,0))</f>
        <v>0</v>
      </c>
      <c r="N26" s="16" t="n">
        <f aca="false">IF(Contracts!$F26="",0,IF(AND(N$5&gt;=Contracts!$G26,N$5&lt;=Contracts!$H26),Contracts!$I26,0))</f>
        <v>0</v>
      </c>
      <c r="O26" s="16" t="n">
        <f aca="false">IF(Contracts!$F26="",0,IF(AND(O$5&gt;=Contracts!$G26,O$5&lt;=Contracts!$H26),Contracts!$I26,0))</f>
        <v>0</v>
      </c>
      <c r="P26" s="16" t="n">
        <f aca="false">IF(Contracts!$F26="",0,IF(AND(P$5&gt;=Contracts!$G26,P$5&lt;=Contracts!$H26),Contracts!$I26,0))</f>
        <v>0</v>
      </c>
      <c r="Q26" s="16" t="n">
        <f aca="false">IF(Contracts!$F26="",0,IF(AND(Q$5&gt;=Contracts!$G26,Q$5&lt;=Contracts!$H26),Contracts!$I26,0))</f>
        <v>0</v>
      </c>
      <c r="R26" s="16" t="n">
        <f aca="false">IF(Contracts!$F26="",0,IF(AND(R$5&gt;=Contracts!$G26,R$5&lt;=Contracts!$H26),Contracts!$I26,0))</f>
        <v>0</v>
      </c>
      <c r="S26" s="16" t="n">
        <f aca="false">IF(Contracts!$F26="",0,IF(AND(S$5&gt;=Contracts!$G26,S$5&lt;=Contracts!$H26),Contracts!$I26,0))</f>
        <v>0</v>
      </c>
      <c r="T26" s="16" t="n">
        <f aca="false">IF(Contracts!$F26="",0,IF(AND(T$5&gt;=Contracts!$G26,T$5&lt;=Contracts!$H26),Contracts!$I26,0))</f>
        <v>0</v>
      </c>
      <c r="U26" s="16" t="n">
        <f aca="false">IF(Contracts!$F26="",0,IF(AND(U$5&gt;=Contracts!$G26,U$5&lt;=Contracts!$H26),Contracts!$I26,0))</f>
        <v>0</v>
      </c>
      <c r="V26" s="16" t="n">
        <f aca="false">IF(Contracts!$F26="",0,IF(AND(V$5&gt;=Contracts!$G26,V$5&lt;=Contracts!$H26),Contracts!$I26,0))</f>
        <v>0</v>
      </c>
      <c r="W26" s="16" t="n">
        <f aca="false">IF(Contracts!$F26="",0,IF(AND(W$5&gt;=Contracts!$G26,W$5&lt;=Contracts!$H26),Contracts!$I26,0))</f>
        <v>0</v>
      </c>
      <c r="X26" s="16" t="n">
        <f aca="false">IF(Contracts!$F26="",0,IF(AND(X$5&gt;=Contracts!$G26,X$5&lt;=Contracts!$H26),Contracts!$I26,0))</f>
        <v>0</v>
      </c>
      <c r="Y26" s="16" t="n">
        <f aca="false">IF(Contracts!$F26="",0,IF(AND(Y$5&gt;=Contracts!$G26,Y$5&lt;=Contracts!$H26),Contracts!$I26,0))</f>
        <v>0</v>
      </c>
      <c r="Z26" s="16" t="n">
        <f aca="false">IF(Contracts!$F26="",0,IF(AND(Z$5&gt;=Contracts!$G26,Z$5&lt;=Contracts!$H26),Contracts!$I26,0))</f>
        <v>0</v>
      </c>
    </row>
    <row r="27" customFormat="false" ht="15" hidden="false" customHeight="false" outlineLevel="0" collapsed="false">
      <c r="B27" s="20" t="str">
        <f aca="false">IF(Contracts!$F27="","",Contracts!$B27)</f>
        <v/>
      </c>
      <c r="C27" s="16" t="n">
        <f aca="false">IF(Contracts!$F27="",0,IF(AND(C$5&gt;=Contracts!$G27,C$5&lt;=Contracts!$H27),Contracts!$I27,0))</f>
        <v>0</v>
      </c>
      <c r="D27" s="16" t="n">
        <f aca="false">IF(Contracts!$F27="",0,IF(AND(D$5&gt;=Contracts!$G27,D$5&lt;=Contracts!$H27),Contracts!$I27,0))</f>
        <v>0</v>
      </c>
      <c r="E27" s="16" t="n">
        <f aca="false">IF(Contracts!$F27="",0,IF(AND(E$5&gt;=Contracts!$G27,E$5&lt;=Contracts!$H27),Contracts!$I27,0))</f>
        <v>0</v>
      </c>
      <c r="F27" s="16" t="n">
        <f aca="false">IF(Contracts!$F27="",0,IF(AND(F$5&gt;=Contracts!$G27,F$5&lt;=Contracts!$H27),Contracts!$I27,0))</f>
        <v>0</v>
      </c>
      <c r="G27" s="16" t="n">
        <f aca="false">IF(Contracts!$F27="",0,IF(AND(G$5&gt;=Contracts!$G27,G$5&lt;=Contracts!$H27),Contracts!$I27,0))</f>
        <v>0</v>
      </c>
      <c r="H27" s="16" t="n">
        <f aca="false">IF(Contracts!$F27="",0,IF(AND(H$5&gt;=Contracts!$G27,H$5&lt;=Contracts!$H27),Contracts!$I27,0))</f>
        <v>0</v>
      </c>
      <c r="I27" s="16" t="n">
        <f aca="false">IF(Contracts!$F27="",0,IF(AND(I$5&gt;=Contracts!$G27,I$5&lt;=Contracts!$H27),Contracts!$I27,0))</f>
        <v>0</v>
      </c>
      <c r="J27" s="16" t="n">
        <f aca="false">IF(Contracts!$F27="",0,IF(AND(J$5&gt;=Contracts!$G27,J$5&lt;=Contracts!$H27),Contracts!$I27,0))</f>
        <v>0</v>
      </c>
      <c r="K27" s="16" t="n">
        <f aca="false">IF(Contracts!$F27="",0,IF(AND(K$5&gt;=Contracts!$G27,K$5&lt;=Contracts!$H27),Contracts!$I27,0))</f>
        <v>0</v>
      </c>
      <c r="L27" s="16" t="n">
        <f aca="false">IF(Contracts!$F27="",0,IF(AND(L$5&gt;=Contracts!$G27,L$5&lt;=Contracts!$H27),Contracts!$I27,0))</f>
        <v>0</v>
      </c>
      <c r="M27" s="16" t="n">
        <f aca="false">IF(Contracts!$F27="",0,IF(AND(M$5&gt;=Contracts!$G27,M$5&lt;=Contracts!$H27),Contracts!$I27,0))</f>
        <v>0</v>
      </c>
      <c r="N27" s="16" t="n">
        <f aca="false">IF(Contracts!$F27="",0,IF(AND(N$5&gt;=Contracts!$G27,N$5&lt;=Contracts!$H27),Contracts!$I27,0))</f>
        <v>0</v>
      </c>
      <c r="O27" s="16" t="n">
        <f aca="false">IF(Contracts!$F27="",0,IF(AND(O$5&gt;=Contracts!$G27,O$5&lt;=Contracts!$H27),Contracts!$I27,0))</f>
        <v>0</v>
      </c>
      <c r="P27" s="16" t="n">
        <f aca="false">IF(Contracts!$F27="",0,IF(AND(P$5&gt;=Contracts!$G27,P$5&lt;=Contracts!$H27),Contracts!$I27,0))</f>
        <v>0</v>
      </c>
      <c r="Q27" s="16" t="n">
        <f aca="false">IF(Contracts!$F27="",0,IF(AND(Q$5&gt;=Contracts!$G27,Q$5&lt;=Contracts!$H27),Contracts!$I27,0))</f>
        <v>0</v>
      </c>
      <c r="R27" s="16" t="n">
        <f aca="false">IF(Contracts!$F27="",0,IF(AND(R$5&gt;=Contracts!$G27,R$5&lt;=Contracts!$H27),Contracts!$I27,0))</f>
        <v>0</v>
      </c>
      <c r="S27" s="16" t="n">
        <f aca="false">IF(Contracts!$F27="",0,IF(AND(S$5&gt;=Contracts!$G27,S$5&lt;=Contracts!$H27),Contracts!$I27,0))</f>
        <v>0</v>
      </c>
      <c r="T27" s="16" t="n">
        <f aca="false">IF(Contracts!$F27="",0,IF(AND(T$5&gt;=Contracts!$G27,T$5&lt;=Contracts!$H27),Contracts!$I27,0))</f>
        <v>0</v>
      </c>
      <c r="U27" s="16" t="n">
        <f aca="false">IF(Contracts!$F27="",0,IF(AND(U$5&gt;=Contracts!$G27,U$5&lt;=Contracts!$H27),Contracts!$I27,0))</f>
        <v>0</v>
      </c>
      <c r="V27" s="16" t="n">
        <f aca="false">IF(Contracts!$F27="",0,IF(AND(V$5&gt;=Contracts!$G27,V$5&lt;=Contracts!$H27),Contracts!$I27,0))</f>
        <v>0</v>
      </c>
      <c r="W27" s="16" t="n">
        <f aca="false">IF(Contracts!$F27="",0,IF(AND(W$5&gt;=Contracts!$G27,W$5&lt;=Contracts!$H27),Contracts!$I27,0))</f>
        <v>0</v>
      </c>
      <c r="X27" s="16" t="n">
        <f aca="false">IF(Contracts!$F27="",0,IF(AND(X$5&gt;=Contracts!$G27,X$5&lt;=Contracts!$H27),Contracts!$I27,0))</f>
        <v>0</v>
      </c>
      <c r="Y27" s="16" t="n">
        <f aca="false">IF(Contracts!$F27="",0,IF(AND(Y$5&gt;=Contracts!$G27,Y$5&lt;=Contracts!$H27),Contracts!$I27,0))</f>
        <v>0</v>
      </c>
      <c r="Z27" s="16" t="n">
        <f aca="false">IF(Contracts!$F27="",0,IF(AND(Z$5&gt;=Contracts!$G27,Z$5&lt;=Contracts!$H27),Contracts!$I27,0))</f>
        <v>0</v>
      </c>
    </row>
    <row r="28" customFormat="false" ht="15" hidden="false" customHeight="false" outlineLevel="0" collapsed="false">
      <c r="B28" s="20" t="str">
        <f aca="false">IF(Contracts!$F28="","",Contracts!$B28)</f>
        <v/>
      </c>
      <c r="C28" s="16" t="n">
        <f aca="false">IF(Contracts!$F28="",0,IF(AND(C$5&gt;=Contracts!$G28,C$5&lt;=Contracts!$H28),Contracts!$I28,0))</f>
        <v>0</v>
      </c>
      <c r="D28" s="16" t="n">
        <f aca="false">IF(Contracts!$F28="",0,IF(AND(D$5&gt;=Contracts!$G28,D$5&lt;=Contracts!$H28),Contracts!$I28,0))</f>
        <v>0</v>
      </c>
      <c r="E28" s="16" t="n">
        <f aca="false">IF(Contracts!$F28="",0,IF(AND(E$5&gt;=Contracts!$G28,E$5&lt;=Contracts!$H28),Contracts!$I28,0))</f>
        <v>0</v>
      </c>
      <c r="F28" s="16" t="n">
        <f aca="false">IF(Contracts!$F28="",0,IF(AND(F$5&gt;=Contracts!$G28,F$5&lt;=Contracts!$H28),Contracts!$I28,0))</f>
        <v>0</v>
      </c>
      <c r="G28" s="16" t="n">
        <f aca="false">IF(Contracts!$F28="",0,IF(AND(G$5&gt;=Contracts!$G28,G$5&lt;=Contracts!$H28),Contracts!$I28,0))</f>
        <v>0</v>
      </c>
      <c r="H28" s="16" t="n">
        <f aca="false">IF(Contracts!$F28="",0,IF(AND(H$5&gt;=Contracts!$G28,H$5&lt;=Contracts!$H28),Contracts!$I28,0))</f>
        <v>0</v>
      </c>
      <c r="I28" s="16" t="n">
        <f aca="false">IF(Contracts!$F28="",0,IF(AND(I$5&gt;=Contracts!$G28,I$5&lt;=Contracts!$H28),Contracts!$I28,0))</f>
        <v>0</v>
      </c>
      <c r="J28" s="16" t="n">
        <f aca="false">IF(Contracts!$F28="",0,IF(AND(J$5&gt;=Contracts!$G28,J$5&lt;=Contracts!$H28),Contracts!$I28,0))</f>
        <v>0</v>
      </c>
      <c r="K28" s="16" t="n">
        <f aca="false">IF(Contracts!$F28="",0,IF(AND(K$5&gt;=Contracts!$G28,K$5&lt;=Contracts!$H28),Contracts!$I28,0))</f>
        <v>0</v>
      </c>
      <c r="L28" s="16" t="n">
        <f aca="false">IF(Contracts!$F28="",0,IF(AND(L$5&gt;=Contracts!$G28,L$5&lt;=Contracts!$H28),Contracts!$I28,0))</f>
        <v>0</v>
      </c>
      <c r="M28" s="16" t="n">
        <f aca="false">IF(Contracts!$F28="",0,IF(AND(M$5&gt;=Contracts!$G28,M$5&lt;=Contracts!$H28),Contracts!$I28,0))</f>
        <v>0</v>
      </c>
      <c r="N28" s="16" t="n">
        <f aca="false">IF(Contracts!$F28="",0,IF(AND(N$5&gt;=Contracts!$G28,N$5&lt;=Contracts!$H28),Contracts!$I28,0))</f>
        <v>0</v>
      </c>
      <c r="O28" s="16" t="n">
        <f aca="false">IF(Contracts!$F28="",0,IF(AND(O$5&gt;=Contracts!$G28,O$5&lt;=Contracts!$H28),Contracts!$I28,0))</f>
        <v>0</v>
      </c>
      <c r="P28" s="16" t="n">
        <f aca="false">IF(Contracts!$F28="",0,IF(AND(P$5&gt;=Contracts!$G28,P$5&lt;=Contracts!$H28),Contracts!$I28,0))</f>
        <v>0</v>
      </c>
      <c r="Q28" s="16" t="n">
        <f aca="false">IF(Contracts!$F28="",0,IF(AND(Q$5&gt;=Contracts!$G28,Q$5&lt;=Contracts!$H28),Contracts!$I28,0))</f>
        <v>0</v>
      </c>
      <c r="R28" s="16" t="n">
        <f aca="false">IF(Contracts!$F28="",0,IF(AND(R$5&gt;=Contracts!$G28,R$5&lt;=Contracts!$H28),Contracts!$I28,0))</f>
        <v>0</v>
      </c>
      <c r="S28" s="16" t="n">
        <f aca="false">IF(Contracts!$F28="",0,IF(AND(S$5&gt;=Contracts!$G28,S$5&lt;=Contracts!$H28),Contracts!$I28,0))</f>
        <v>0</v>
      </c>
      <c r="T28" s="16" t="n">
        <f aca="false">IF(Contracts!$F28="",0,IF(AND(T$5&gt;=Contracts!$G28,T$5&lt;=Contracts!$H28),Contracts!$I28,0))</f>
        <v>0</v>
      </c>
      <c r="U28" s="16" t="n">
        <f aca="false">IF(Contracts!$F28="",0,IF(AND(U$5&gt;=Contracts!$G28,U$5&lt;=Contracts!$H28),Contracts!$I28,0))</f>
        <v>0</v>
      </c>
      <c r="V28" s="16" t="n">
        <f aca="false">IF(Contracts!$F28="",0,IF(AND(V$5&gt;=Contracts!$G28,V$5&lt;=Contracts!$H28),Contracts!$I28,0))</f>
        <v>0</v>
      </c>
      <c r="W28" s="16" t="n">
        <f aca="false">IF(Contracts!$F28="",0,IF(AND(W$5&gt;=Contracts!$G28,W$5&lt;=Contracts!$H28),Contracts!$I28,0))</f>
        <v>0</v>
      </c>
      <c r="X28" s="16" t="n">
        <f aca="false">IF(Contracts!$F28="",0,IF(AND(X$5&gt;=Contracts!$G28,X$5&lt;=Contracts!$H28),Contracts!$I28,0))</f>
        <v>0</v>
      </c>
      <c r="Y28" s="16" t="n">
        <f aca="false">IF(Contracts!$F28="",0,IF(AND(Y$5&gt;=Contracts!$G28,Y$5&lt;=Contracts!$H28),Contracts!$I28,0))</f>
        <v>0</v>
      </c>
      <c r="Z28" s="16" t="n">
        <f aca="false">IF(Contracts!$F28="",0,IF(AND(Z$5&gt;=Contracts!$G28,Z$5&lt;=Contracts!$H28),Contracts!$I28,0))</f>
        <v>0</v>
      </c>
    </row>
    <row r="29" customFormat="false" ht="15" hidden="false" customHeight="false" outlineLevel="0" collapsed="false">
      <c r="B29" s="20" t="str">
        <f aca="false">IF(Contracts!$F29="","",Contracts!$B29)</f>
        <v/>
      </c>
      <c r="C29" s="16" t="n">
        <f aca="false">IF(Contracts!$F29="",0,IF(AND(C$5&gt;=Contracts!$G29,C$5&lt;=Contracts!$H29),Contracts!$I29,0))</f>
        <v>0</v>
      </c>
      <c r="D29" s="16" t="n">
        <f aca="false">IF(Contracts!$F29="",0,IF(AND(D$5&gt;=Contracts!$G29,D$5&lt;=Contracts!$H29),Contracts!$I29,0))</f>
        <v>0</v>
      </c>
      <c r="E29" s="16" t="n">
        <f aca="false">IF(Contracts!$F29="",0,IF(AND(E$5&gt;=Contracts!$G29,E$5&lt;=Contracts!$H29),Contracts!$I29,0))</f>
        <v>0</v>
      </c>
      <c r="F29" s="16" t="n">
        <f aca="false">IF(Contracts!$F29="",0,IF(AND(F$5&gt;=Contracts!$G29,F$5&lt;=Contracts!$H29),Contracts!$I29,0))</f>
        <v>0</v>
      </c>
      <c r="G29" s="16" t="n">
        <f aca="false">IF(Contracts!$F29="",0,IF(AND(G$5&gt;=Contracts!$G29,G$5&lt;=Contracts!$H29),Contracts!$I29,0))</f>
        <v>0</v>
      </c>
      <c r="H29" s="16" t="n">
        <f aca="false">IF(Contracts!$F29="",0,IF(AND(H$5&gt;=Contracts!$G29,H$5&lt;=Contracts!$H29),Contracts!$I29,0))</f>
        <v>0</v>
      </c>
      <c r="I29" s="16" t="n">
        <f aca="false">IF(Contracts!$F29="",0,IF(AND(I$5&gt;=Contracts!$G29,I$5&lt;=Contracts!$H29),Contracts!$I29,0))</f>
        <v>0</v>
      </c>
      <c r="J29" s="16" t="n">
        <f aca="false">IF(Contracts!$F29="",0,IF(AND(J$5&gt;=Contracts!$G29,J$5&lt;=Contracts!$H29),Contracts!$I29,0))</f>
        <v>0</v>
      </c>
      <c r="K29" s="16" t="n">
        <f aca="false">IF(Contracts!$F29="",0,IF(AND(K$5&gt;=Contracts!$G29,K$5&lt;=Contracts!$H29),Contracts!$I29,0))</f>
        <v>0</v>
      </c>
      <c r="L29" s="16" t="n">
        <f aca="false">IF(Contracts!$F29="",0,IF(AND(L$5&gt;=Contracts!$G29,L$5&lt;=Contracts!$H29),Contracts!$I29,0))</f>
        <v>0</v>
      </c>
      <c r="M29" s="16" t="n">
        <f aca="false">IF(Contracts!$F29="",0,IF(AND(M$5&gt;=Contracts!$G29,M$5&lt;=Contracts!$H29),Contracts!$I29,0))</f>
        <v>0</v>
      </c>
      <c r="N29" s="16" t="n">
        <f aca="false">IF(Contracts!$F29="",0,IF(AND(N$5&gt;=Contracts!$G29,N$5&lt;=Contracts!$H29),Contracts!$I29,0))</f>
        <v>0</v>
      </c>
      <c r="O29" s="16" t="n">
        <f aca="false">IF(Contracts!$F29="",0,IF(AND(O$5&gt;=Contracts!$G29,O$5&lt;=Contracts!$H29),Contracts!$I29,0))</f>
        <v>0</v>
      </c>
      <c r="P29" s="16" t="n">
        <f aca="false">IF(Contracts!$F29="",0,IF(AND(P$5&gt;=Contracts!$G29,P$5&lt;=Contracts!$H29),Contracts!$I29,0))</f>
        <v>0</v>
      </c>
      <c r="Q29" s="16" t="n">
        <f aca="false">IF(Contracts!$F29="",0,IF(AND(Q$5&gt;=Contracts!$G29,Q$5&lt;=Contracts!$H29),Contracts!$I29,0))</f>
        <v>0</v>
      </c>
      <c r="R29" s="16" t="n">
        <f aca="false">IF(Contracts!$F29="",0,IF(AND(R$5&gt;=Contracts!$G29,R$5&lt;=Contracts!$H29),Contracts!$I29,0))</f>
        <v>0</v>
      </c>
      <c r="S29" s="16" t="n">
        <f aca="false">IF(Contracts!$F29="",0,IF(AND(S$5&gt;=Contracts!$G29,S$5&lt;=Contracts!$H29),Contracts!$I29,0))</f>
        <v>0</v>
      </c>
      <c r="T29" s="16" t="n">
        <f aca="false">IF(Contracts!$F29="",0,IF(AND(T$5&gt;=Contracts!$G29,T$5&lt;=Contracts!$H29),Contracts!$I29,0))</f>
        <v>0</v>
      </c>
      <c r="U29" s="16" t="n">
        <f aca="false">IF(Contracts!$F29="",0,IF(AND(U$5&gt;=Contracts!$G29,U$5&lt;=Contracts!$H29),Contracts!$I29,0))</f>
        <v>0</v>
      </c>
      <c r="V29" s="16" t="n">
        <f aca="false">IF(Contracts!$F29="",0,IF(AND(V$5&gt;=Contracts!$G29,V$5&lt;=Contracts!$H29),Contracts!$I29,0))</f>
        <v>0</v>
      </c>
      <c r="W29" s="16" t="n">
        <f aca="false">IF(Contracts!$F29="",0,IF(AND(W$5&gt;=Contracts!$G29,W$5&lt;=Contracts!$H29),Contracts!$I29,0))</f>
        <v>0</v>
      </c>
      <c r="X29" s="16" t="n">
        <f aca="false">IF(Contracts!$F29="",0,IF(AND(X$5&gt;=Contracts!$G29,X$5&lt;=Contracts!$H29),Contracts!$I29,0))</f>
        <v>0</v>
      </c>
      <c r="Y29" s="16" t="n">
        <f aca="false">IF(Contracts!$F29="",0,IF(AND(Y$5&gt;=Contracts!$G29,Y$5&lt;=Contracts!$H29),Contracts!$I29,0))</f>
        <v>0</v>
      </c>
      <c r="Z29" s="16" t="n">
        <f aca="false">IF(Contracts!$F29="",0,IF(AND(Z$5&gt;=Contracts!$G29,Z$5&lt;=Contracts!$H29),Contracts!$I29,0))</f>
        <v>0</v>
      </c>
    </row>
    <row r="30" customFormat="false" ht="15" hidden="false" customHeight="false" outlineLevel="0" collapsed="false">
      <c r="B30" s="20" t="str">
        <f aca="false">IF(Contracts!$F30="","",Contracts!$B30)</f>
        <v/>
      </c>
      <c r="C30" s="16" t="n">
        <f aca="false">IF(Contracts!$F30="",0,IF(AND(C$5&gt;=Contracts!$G30,C$5&lt;=Contracts!$H30),Contracts!$I30,0))</f>
        <v>0</v>
      </c>
      <c r="D30" s="16" t="n">
        <f aca="false">IF(Contracts!$F30="",0,IF(AND(D$5&gt;=Contracts!$G30,D$5&lt;=Contracts!$H30),Contracts!$I30,0))</f>
        <v>0</v>
      </c>
      <c r="E30" s="16" t="n">
        <f aca="false">IF(Contracts!$F30="",0,IF(AND(E$5&gt;=Contracts!$G30,E$5&lt;=Contracts!$H30),Contracts!$I30,0))</f>
        <v>0</v>
      </c>
      <c r="F30" s="16" t="n">
        <f aca="false">IF(Contracts!$F30="",0,IF(AND(F$5&gt;=Contracts!$G30,F$5&lt;=Contracts!$H30),Contracts!$I30,0))</f>
        <v>0</v>
      </c>
      <c r="G30" s="16" t="n">
        <f aca="false">IF(Contracts!$F30="",0,IF(AND(G$5&gt;=Contracts!$G30,G$5&lt;=Contracts!$H30),Contracts!$I30,0))</f>
        <v>0</v>
      </c>
      <c r="H30" s="16" t="n">
        <f aca="false">IF(Contracts!$F30="",0,IF(AND(H$5&gt;=Contracts!$G30,H$5&lt;=Contracts!$H30),Contracts!$I30,0))</f>
        <v>0</v>
      </c>
      <c r="I30" s="16" t="n">
        <f aca="false">IF(Contracts!$F30="",0,IF(AND(I$5&gt;=Contracts!$G30,I$5&lt;=Contracts!$H30),Contracts!$I30,0))</f>
        <v>0</v>
      </c>
      <c r="J30" s="16" t="n">
        <f aca="false">IF(Contracts!$F30="",0,IF(AND(J$5&gt;=Contracts!$G30,J$5&lt;=Contracts!$H30),Contracts!$I30,0))</f>
        <v>0</v>
      </c>
      <c r="K30" s="16" t="n">
        <f aca="false">IF(Contracts!$F30="",0,IF(AND(K$5&gt;=Contracts!$G30,K$5&lt;=Contracts!$H30),Contracts!$I30,0))</f>
        <v>0</v>
      </c>
      <c r="L30" s="16" t="n">
        <f aca="false">IF(Contracts!$F30="",0,IF(AND(L$5&gt;=Contracts!$G30,L$5&lt;=Contracts!$H30),Contracts!$I30,0))</f>
        <v>0</v>
      </c>
      <c r="M30" s="16" t="n">
        <f aca="false">IF(Contracts!$F30="",0,IF(AND(M$5&gt;=Contracts!$G30,M$5&lt;=Contracts!$H30),Contracts!$I30,0))</f>
        <v>0</v>
      </c>
      <c r="N30" s="16" t="n">
        <f aca="false">IF(Contracts!$F30="",0,IF(AND(N$5&gt;=Contracts!$G30,N$5&lt;=Contracts!$H30),Contracts!$I30,0))</f>
        <v>0</v>
      </c>
      <c r="O30" s="16" t="n">
        <f aca="false">IF(Contracts!$F30="",0,IF(AND(O$5&gt;=Contracts!$G30,O$5&lt;=Contracts!$H30),Contracts!$I30,0))</f>
        <v>0</v>
      </c>
      <c r="P30" s="16" t="n">
        <f aca="false">IF(Contracts!$F30="",0,IF(AND(P$5&gt;=Contracts!$G30,P$5&lt;=Contracts!$H30),Contracts!$I30,0))</f>
        <v>0</v>
      </c>
      <c r="Q30" s="16" t="n">
        <f aca="false">IF(Contracts!$F30="",0,IF(AND(Q$5&gt;=Contracts!$G30,Q$5&lt;=Contracts!$H30),Contracts!$I30,0))</f>
        <v>0</v>
      </c>
      <c r="R30" s="16" t="n">
        <f aca="false">IF(Contracts!$F30="",0,IF(AND(R$5&gt;=Contracts!$G30,R$5&lt;=Contracts!$H30),Contracts!$I30,0))</f>
        <v>0</v>
      </c>
      <c r="S30" s="16" t="n">
        <f aca="false">IF(Contracts!$F30="",0,IF(AND(S$5&gt;=Contracts!$G30,S$5&lt;=Contracts!$H30),Contracts!$I30,0))</f>
        <v>0</v>
      </c>
      <c r="T30" s="16" t="n">
        <f aca="false">IF(Contracts!$F30="",0,IF(AND(T$5&gt;=Contracts!$G30,T$5&lt;=Contracts!$H30),Contracts!$I30,0))</f>
        <v>0</v>
      </c>
      <c r="U30" s="16" t="n">
        <f aca="false">IF(Contracts!$F30="",0,IF(AND(U$5&gt;=Contracts!$G30,U$5&lt;=Contracts!$H30),Contracts!$I30,0))</f>
        <v>0</v>
      </c>
      <c r="V30" s="16" t="n">
        <f aca="false">IF(Contracts!$F30="",0,IF(AND(V$5&gt;=Contracts!$G30,V$5&lt;=Contracts!$H30),Contracts!$I30,0))</f>
        <v>0</v>
      </c>
      <c r="W30" s="16" t="n">
        <f aca="false">IF(Contracts!$F30="",0,IF(AND(W$5&gt;=Contracts!$G30,W$5&lt;=Contracts!$H30),Contracts!$I30,0))</f>
        <v>0</v>
      </c>
      <c r="X30" s="16" t="n">
        <f aca="false">IF(Contracts!$F30="",0,IF(AND(X$5&gt;=Contracts!$G30,X$5&lt;=Contracts!$H30),Contracts!$I30,0))</f>
        <v>0</v>
      </c>
      <c r="Y30" s="16" t="n">
        <f aca="false">IF(Contracts!$F30="",0,IF(AND(Y$5&gt;=Contracts!$G30,Y$5&lt;=Contracts!$H30),Contracts!$I30,0))</f>
        <v>0</v>
      </c>
      <c r="Z30" s="16" t="n">
        <f aca="false">IF(Contracts!$F30="",0,IF(AND(Z$5&gt;=Contracts!$G30,Z$5&lt;=Contracts!$H30),Contracts!$I30,0))</f>
        <v>0</v>
      </c>
    </row>
    <row r="31" customFormat="false" ht="15" hidden="false" customHeight="false" outlineLevel="0" collapsed="false">
      <c r="B31" s="20" t="str">
        <f aca="false">IF(Contracts!$F31="","",Contracts!$B31)</f>
        <v/>
      </c>
      <c r="C31" s="16" t="n">
        <f aca="false">IF(Contracts!$F31="",0,IF(AND(C$5&gt;=Contracts!$G31,C$5&lt;=Contracts!$H31),Contracts!$I31,0))</f>
        <v>0</v>
      </c>
      <c r="D31" s="16" t="n">
        <f aca="false">IF(Contracts!$F31="",0,IF(AND(D$5&gt;=Contracts!$G31,D$5&lt;=Contracts!$H31),Contracts!$I31,0))</f>
        <v>0</v>
      </c>
      <c r="E31" s="16" t="n">
        <f aca="false">IF(Contracts!$F31="",0,IF(AND(E$5&gt;=Contracts!$G31,E$5&lt;=Contracts!$H31),Contracts!$I31,0))</f>
        <v>0</v>
      </c>
      <c r="F31" s="16" t="n">
        <f aca="false">IF(Contracts!$F31="",0,IF(AND(F$5&gt;=Contracts!$G31,F$5&lt;=Contracts!$H31),Contracts!$I31,0))</f>
        <v>0</v>
      </c>
      <c r="G31" s="16" t="n">
        <f aca="false">IF(Contracts!$F31="",0,IF(AND(G$5&gt;=Contracts!$G31,G$5&lt;=Contracts!$H31),Contracts!$I31,0))</f>
        <v>0</v>
      </c>
      <c r="H31" s="16" t="n">
        <f aca="false">IF(Contracts!$F31="",0,IF(AND(H$5&gt;=Contracts!$G31,H$5&lt;=Contracts!$H31),Contracts!$I31,0))</f>
        <v>0</v>
      </c>
      <c r="I31" s="16" t="n">
        <f aca="false">IF(Contracts!$F31="",0,IF(AND(I$5&gt;=Contracts!$G31,I$5&lt;=Contracts!$H31),Contracts!$I31,0))</f>
        <v>0</v>
      </c>
      <c r="J31" s="16" t="n">
        <f aca="false">IF(Contracts!$F31="",0,IF(AND(J$5&gt;=Contracts!$G31,J$5&lt;=Contracts!$H31),Contracts!$I31,0))</f>
        <v>0</v>
      </c>
      <c r="K31" s="16" t="n">
        <f aca="false">IF(Contracts!$F31="",0,IF(AND(K$5&gt;=Contracts!$G31,K$5&lt;=Contracts!$H31),Contracts!$I31,0))</f>
        <v>0</v>
      </c>
      <c r="L31" s="16" t="n">
        <f aca="false">IF(Contracts!$F31="",0,IF(AND(L$5&gt;=Contracts!$G31,L$5&lt;=Contracts!$H31),Contracts!$I31,0))</f>
        <v>0</v>
      </c>
      <c r="M31" s="16" t="n">
        <f aca="false">IF(Contracts!$F31="",0,IF(AND(M$5&gt;=Contracts!$G31,M$5&lt;=Contracts!$H31),Contracts!$I31,0))</f>
        <v>0</v>
      </c>
      <c r="N31" s="16" t="n">
        <f aca="false">IF(Contracts!$F31="",0,IF(AND(N$5&gt;=Contracts!$G31,N$5&lt;=Contracts!$H31),Contracts!$I31,0))</f>
        <v>0</v>
      </c>
      <c r="O31" s="16" t="n">
        <f aca="false">IF(Contracts!$F31="",0,IF(AND(O$5&gt;=Contracts!$G31,O$5&lt;=Contracts!$H31),Contracts!$I31,0))</f>
        <v>0</v>
      </c>
      <c r="P31" s="16" t="n">
        <f aca="false">IF(Contracts!$F31="",0,IF(AND(P$5&gt;=Contracts!$G31,P$5&lt;=Contracts!$H31),Contracts!$I31,0))</f>
        <v>0</v>
      </c>
      <c r="Q31" s="16" t="n">
        <f aca="false">IF(Contracts!$F31="",0,IF(AND(Q$5&gt;=Contracts!$G31,Q$5&lt;=Contracts!$H31),Contracts!$I31,0))</f>
        <v>0</v>
      </c>
      <c r="R31" s="16" t="n">
        <f aca="false">IF(Contracts!$F31="",0,IF(AND(R$5&gt;=Contracts!$G31,R$5&lt;=Contracts!$H31),Contracts!$I31,0))</f>
        <v>0</v>
      </c>
      <c r="S31" s="16" t="n">
        <f aca="false">IF(Contracts!$F31="",0,IF(AND(S$5&gt;=Contracts!$G31,S$5&lt;=Contracts!$H31),Contracts!$I31,0))</f>
        <v>0</v>
      </c>
      <c r="T31" s="16" t="n">
        <f aca="false">IF(Contracts!$F31="",0,IF(AND(T$5&gt;=Contracts!$G31,T$5&lt;=Contracts!$H31),Contracts!$I31,0))</f>
        <v>0</v>
      </c>
      <c r="U31" s="16" t="n">
        <f aca="false">IF(Contracts!$F31="",0,IF(AND(U$5&gt;=Contracts!$G31,U$5&lt;=Contracts!$H31),Contracts!$I31,0))</f>
        <v>0</v>
      </c>
      <c r="V31" s="16" t="n">
        <f aca="false">IF(Contracts!$F31="",0,IF(AND(V$5&gt;=Contracts!$G31,V$5&lt;=Contracts!$H31),Contracts!$I31,0))</f>
        <v>0</v>
      </c>
      <c r="W31" s="16" t="n">
        <f aca="false">IF(Contracts!$F31="",0,IF(AND(W$5&gt;=Contracts!$G31,W$5&lt;=Contracts!$H31),Contracts!$I31,0))</f>
        <v>0</v>
      </c>
      <c r="X31" s="16" t="n">
        <f aca="false">IF(Contracts!$F31="",0,IF(AND(X$5&gt;=Contracts!$G31,X$5&lt;=Contracts!$H31),Contracts!$I31,0))</f>
        <v>0</v>
      </c>
      <c r="Y31" s="16" t="n">
        <f aca="false">IF(Contracts!$F31="",0,IF(AND(Y$5&gt;=Contracts!$G31,Y$5&lt;=Contracts!$H31),Contracts!$I31,0))</f>
        <v>0</v>
      </c>
      <c r="Z31" s="16" t="n">
        <f aca="false">IF(Contracts!$F31="",0,IF(AND(Z$5&gt;=Contracts!$G31,Z$5&lt;=Contracts!$H31),Contracts!$I31,0))</f>
        <v>0</v>
      </c>
    </row>
    <row r="32" customFormat="false" ht="15" hidden="false" customHeight="false" outlineLevel="0" collapsed="false">
      <c r="B32" s="20" t="str">
        <f aca="false">IF(Contracts!$F32="","",Contracts!$B32)</f>
        <v/>
      </c>
      <c r="C32" s="16" t="n">
        <f aca="false">IF(Contracts!$F32="",0,IF(AND(C$5&gt;=Contracts!$G32,C$5&lt;=Contracts!$H32),Contracts!$I32,0))</f>
        <v>0</v>
      </c>
      <c r="D32" s="16" t="n">
        <f aca="false">IF(Contracts!$F32="",0,IF(AND(D$5&gt;=Contracts!$G32,D$5&lt;=Contracts!$H32),Contracts!$I32,0))</f>
        <v>0</v>
      </c>
      <c r="E32" s="16" t="n">
        <f aca="false">IF(Contracts!$F32="",0,IF(AND(E$5&gt;=Contracts!$G32,E$5&lt;=Contracts!$H32),Contracts!$I32,0))</f>
        <v>0</v>
      </c>
      <c r="F32" s="16" t="n">
        <f aca="false">IF(Contracts!$F32="",0,IF(AND(F$5&gt;=Contracts!$G32,F$5&lt;=Contracts!$H32),Contracts!$I32,0))</f>
        <v>0</v>
      </c>
      <c r="G32" s="16" t="n">
        <f aca="false">IF(Contracts!$F32="",0,IF(AND(G$5&gt;=Contracts!$G32,G$5&lt;=Contracts!$H32),Contracts!$I32,0))</f>
        <v>0</v>
      </c>
      <c r="H32" s="16" t="n">
        <f aca="false">IF(Contracts!$F32="",0,IF(AND(H$5&gt;=Contracts!$G32,H$5&lt;=Contracts!$H32),Contracts!$I32,0))</f>
        <v>0</v>
      </c>
      <c r="I32" s="16" t="n">
        <f aca="false">IF(Contracts!$F32="",0,IF(AND(I$5&gt;=Contracts!$G32,I$5&lt;=Contracts!$H32),Contracts!$I32,0))</f>
        <v>0</v>
      </c>
      <c r="J32" s="16" t="n">
        <f aca="false">IF(Contracts!$F32="",0,IF(AND(J$5&gt;=Contracts!$G32,J$5&lt;=Contracts!$H32),Contracts!$I32,0))</f>
        <v>0</v>
      </c>
      <c r="K32" s="16" t="n">
        <f aca="false">IF(Contracts!$F32="",0,IF(AND(K$5&gt;=Contracts!$G32,K$5&lt;=Contracts!$H32),Contracts!$I32,0))</f>
        <v>0</v>
      </c>
      <c r="L32" s="16" t="n">
        <f aca="false">IF(Contracts!$F32="",0,IF(AND(L$5&gt;=Contracts!$G32,L$5&lt;=Contracts!$H32),Contracts!$I32,0))</f>
        <v>0</v>
      </c>
      <c r="M32" s="16" t="n">
        <f aca="false">IF(Contracts!$F32="",0,IF(AND(M$5&gt;=Contracts!$G32,M$5&lt;=Contracts!$H32),Contracts!$I32,0))</f>
        <v>0</v>
      </c>
      <c r="N32" s="16" t="n">
        <f aca="false">IF(Contracts!$F32="",0,IF(AND(N$5&gt;=Contracts!$G32,N$5&lt;=Contracts!$H32),Contracts!$I32,0))</f>
        <v>0</v>
      </c>
      <c r="O32" s="16" t="n">
        <f aca="false">IF(Contracts!$F32="",0,IF(AND(O$5&gt;=Contracts!$G32,O$5&lt;=Contracts!$H32),Contracts!$I32,0))</f>
        <v>0</v>
      </c>
      <c r="P32" s="16" t="n">
        <f aca="false">IF(Contracts!$F32="",0,IF(AND(P$5&gt;=Contracts!$G32,P$5&lt;=Contracts!$H32),Contracts!$I32,0))</f>
        <v>0</v>
      </c>
      <c r="Q32" s="16" t="n">
        <f aca="false">IF(Contracts!$F32="",0,IF(AND(Q$5&gt;=Contracts!$G32,Q$5&lt;=Contracts!$H32),Contracts!$I32,0))</f>
        <v>0</v>
      </c>
      <c r="R32" s="16" t="n">
        <f aca="false">IF(Contracts!$F32="",0,IF(AND(R$5&gt;=Contracts!$G32,R$5&lt;=Contracts!$H32),Contracts!$I32,0))</f>
        <v>0</v>
      </c>
      <c r="S32" s="16" t="n">
        <f aca="false">IF(Contracts!$F32="",0,IF(AND(S$5&gt;=Contracts!$G32,S$5&lt;=Contracts!$H32),Contracts!$I32,0))</f>
        <v>0</v>
      </c>
      <c r="T32" s="16" t="n">
        <f aca="false">IF(Contracts!$F32="",0,IF(AND(T$5&gt;=Contracts!$G32,T$5&lt;=Contracts!$H32),Contracts!$I32,0))</f>
        <v>0</v>
      </c>
      <c r="U32" s="16" t="n">
        <f aca="false">IF(Contracts!$F32="",0,IF(AND(U$5&gt;=Contracts!$G32,U$5&lt;=Contracts!$H32),Contracts!$I32,0))</f>
        <v>0</v>
      </c>
      <c r="V32" s="16" t="n">
        <f aca="false">IF(Contracts!$F32="",0,IF(AND(V$5&gt;=Contracts!$G32,V$5&lt;=Contracts!$H32),Contracts!$I32,0))</f>
        <v>0</v>
      </c>
      <c r="W32" s="16" t="n">
        <f aca="false">IF(Contracts!$F32="",0,IF(AND(W$5&gt;=Contracts!$G32,W$5&lt;=Contracts!$H32),Contracts!$I32,0))</f>
        <v>0</v>
      </c>
      <c r="X32" s="16" t="n">
        <f aca="false">IF(Contracts!$F32="",0,IF(AND(X$5&gt;=Contracts!$G32,X$5&lt;=Contracts!$H32),Contracts!$I32,0))</f>
        <v>0</v>
      </c>
      <c r="Y32" s="16" t="n">
        <f aca="false">IF(Contracts!$F32="",0,IF(AND(Y$5&gt;=Contracts!$G32,Y$5&lt;=Contracts!$H32),Contracts!$I32,0))</f>
        <v>0</v>
      </c>
      <c r="Z32" s="16" t="n">
        <f aca="false">IF(Contracts!$F32="",0,IF(AND(Z$5&gt;=Contracts!$G32,Z$5&lt;=Contracts!$H32),Contracts!$I32,0))</f>
        <v>0</v>
      </c>
    </row>
    <row r="33" customFormat="false" ht="15" hidden="false" customHeight="false" outlineLevel="0" collapsed="false">
      <c r="B33" s="20" t="str">
        <f aca="false">IF(Contracts!$F33="","",Contracts!$B33)</f>
        <v/>
      </c>
      <c r="C33" s="16" t="n">
        <f aca="false">IF(Contracts!$F33="",0,IF(AND(C$5&gt;=Contracts!$G33,C$5&lt;=Contracts!$H33),Contracts!$I33,0))</f>
        <v>0</v>
      </c>
      <c r="D33" s="16" t="n">
        <f aca="false">IF(Contracts!$F33="",0,IF(AND(D$5&gt;=Contracts!$G33,D$5&lt;=Contracts!$H33),Contracts!$I33,0))</f>
        <v>0</v>
      </c>
      <c r="E33" s="16" t="n">
        <f aca="false">IF(Contracts!$F33="",0,IF(AND(E$5&gt;=Contracts!$G33,E$5&lt;=Contracts!$H33),Contracts!$I33,0))</f>
        <v>0</v>
      </c>
      <c r="F33" s="16" t="n">
        <f aca="false">IF(Contracts!$F33="",0,IF(AND(F$5&gt;=Contracts!$G33,F$5&lt;=Contracts!$H33),Contracts!$I33,0))</f>
        <v>0</v>
      </c>
      <c r="G33" s="16" t="n">
        <f aca="false">IF(Contracts!$F33="",0,IF(AND(G$5&gt;=Contracts!$G33,G$5&lt;=Contracts!$H33),Contracts!$I33,0))</f>
        <v>0</v>
      </c>
      <c r="H33" s="16" t="n">
        <f aca="false">IF(Contracts!$F33="",0,IF(AND(H$5&gt;=Contracts!$G33,H$5&lt;=Contracts!$H33),Contracts!$I33,0))</f>
        <v>0</v>
      </c>
      <c r="I33" s="16" t="n">
        <f aca="false">IF(Contracts!$F33="",0,IF(AND(I$5&gt;=Contracts!$G33,I$5&lt;=Contracts!$H33),Contracts!$I33,0))</f>
        <v>0</v>
      </c>
      <c r="J33" s="16" t="n">
        <f aca="false">IF(Contracts!$F33="",0,IF(AND(J$5&gt;=Contracts!$G33,J$5&lt;=Contracts!$H33),Contracts!$I33,0))</f>
        <v>0</v>
      </c>
      <c r="K33" s="16" t="n">
        <f aca="false">IF(Contracts!$F33="",0,IF(AND(K$5&gt;=Contracts!$G33,K$5&lt;=Contracts!$H33),Contracts!$I33,0))</f>
        <v>0</v>
      </c>
      <c r="L33" s="16" t="n">
        <f aca="false">IF(Contracts!$F33="",0,IF(AND(L$5&gt;=Contracts!$G33,L$5&lt;=Contracts!$H33),Contracts!$I33,0))</f>
        <v>0</v>
      </c>
      <c r="M33" s="16" t="n">
        <f aca="false">IF(Contracts!$F33="",0,IF(AND(M$5&gt;=Contracts!$G33,M$5&lt;=Contracts!$H33),Contracts!$I33,0))</f>
        <v>0</v>
      </c>
      <c r="N33" s="16" t="n">
        <f aca="false">IF(Contracts!$F33="",0,IF(AND(N$5&gt;=Contracts!$G33,N$5&lt;=Contracts!$H33),Contracts!$I33,0))</f>
        <v>0</v>
      </c>
      <c r="O33" s="16" t="n">
        <f aca="false">IF(Contracts!$F33="",0,IF(AND(O$5&gt;=Contracts!$G33,O$5&lt;=Contracts!$H33),Contracts!$I33,0))</f>
        <v>0</v>
      </c>
      <c r="P33" s="16" t="n">
        <f aca="false">IF(Contracts!$F33="",0,IF(AND(P$5&gt;=Contracts!$G33,P$5&lt;=Contracts!$H33),Contracts!$I33,0))</f>
        <v>0</v>
      </c>
      <c r="Q33" s="16" t="n">
        <f aca="false">IF(Contracts!$F33="",0,IF(AND(Q$5&gt;=Contracts!$G33,Q$5&lt;=Contracts!$H33),Contracts!$I33,0))</f>
        <v>0</v>
      </c>
      <c r="R33" s="16" t="n">
        <f aca="false">IF(Contracts!$F33="",0,IF(AND(R$5&gt;=Contracts!$G33,R$5&lt;=Contracts!$H33),Contracts!$I33,0))</f>
        <v>0</v>
      </c>
      <c r="S33" s="16" t="n">
        <f aca="false">IF(Contracts!$F33="",0,IF(AND(S$5&gt;=Contracts!$G33,S$5&lt;=Contracts!$H33),Contracts!$I33,0))</f>
        <v>0</v>
      </c>
      <c r="T33" s="16" t="n">
        <f aca="false">IF(Contracts!$F33="",0,IF(AND(T$5&gt;=Contracts!$G33,T$5&lt;=Contracts!$H33),Contracts!$I33,0))</f>
        <v>0</v>
      </c>
      <c r="U33" s="16" t="n">
        <f aca="false">IF(Contracts!$F33="",0,IF(AND(U$5&gt;=Contracts!$G33,U$5&lt;=Contracts!$H33),Contracts!$I33,0))</f>
        <v>0</v>
      </c>
      <c r="V33" s="16" t="n">
        <f aca="false">IF(Contracts!$F33="",0,IF(AND(V$5&gt;=Contracts!$G33,V$5&lt;=Contracts!$H33),Contracts!$I33,0))</f>
        <v>0</v>
      </c>
      <c r="W33" s="16" t="n">
        <f aca="false">IF(Contracts!$F33="",0,IF(AND(W$5&gt;=Contracts!$G33,W$5&lt;=Contracts!$H33),Contracts!$I33,0))</f>
        <v>0</v>
      </c>
      <c r="X33" s="16" t="n">
        <f aca="false">IF(Contracts!$F33="",0,IF(AND(X$5&gt;=Contracts!$G33,X$5&lt;=Contracts!$H33),Contracts!$I33,0))</f>
        <v>0</v>
      </c>
      <c r="Y33" s="16" t="n">
        <f aca="false">IF(Contracts!$F33="",0,IF(AND(Y$5&gt;=Contracts!$G33,Y$5&lt;=Contracts!$H33),Contracts!$I33,0))</f>
        <v>0</v>
      </c>
      <c r="Z33" s="16" t="n">
        <f aca="false">IF(Contracts!$F33="",0,IF(AND(Z$5&gt;=Contracts!$G33,Z$5&lt;=Contracts!$H33),Contracts!$I33,0))</f>
        <v>0</v>
      </c>
    </row>
    <row r="34" customFormat="false" ht="15" hidden="false" customHeight="false" outlineLevel="0" collapsed="false">
      <c r="B34" s="20" t="str">
        <f aca="false">IF(Contracts!$F34="","",Contracts!$B34)</f>
        <v/>
      </c>
      <c r="C34" s="16" t="n">
        <f aca="false">IF(Contracts!$F34="",0,IF(AND(C$5&gt;=Contracts!$G34,C$5&lt;=Contracts!$H34),Contracts!$I34,0))</f>
        <v>0</v>
      </c>
      <c r="D34" s="16" t="n">
        <f aca="false">IF(Contracts!$F34="",0,IF(AND(D$5&gt;=Contracts!$G34,D$5&lt;=Contracts!$H34),Contracts!$I34,0))</f>
        <v>0</v>
      </c>
      <c r="E34" s="16" t="n">
        <f aca="false">IF(Contracts!$F34="",0,IF(AND(E$5&gt;=Contracts!$G34,E$5&lt;=Contracts!$H34),Contracts!$I34,0))</f>
        <v>0</v>
      </c>
      <c r="F34" s="16" t="n">
        <f aca="false">IF(Contracts!$F34="",0,IF(AND(F$5&gt;=Contracts!$G34,F$5&lt;=Contracts!$H34),Contracts!$I34,0))</f>
        <v>0</v>
      </c>
      <c r="G34" s="16" t="n">
        <f aca="false">IF(Contracts!$F34="",0,IF(AND(G$5&gt;=Contracts!$G34,G$5&lt;=Contracts!$H34),Contracts!$I34,0))</f>
        <v>0</v>
      </c>
      <c r="H34" s="16" t="n">
        <f aca="false">IF(Contracts!$F34="",0,IF(AND(H$5&gt;=Contracts!$G34,H$5&lt;=Contracts!$H34),Contracts!$I34,0))</f>
        <v>0</v>
      </c>
      <c r="I34" s="16" t="n">
        <f aca="false">IF(Contracts!$F34="",0,IF(AND(I$5&gt;=Contracts!$G34,I$5&lt;=Contracts!$H34),Contracts!$I34,0))</f>
        <v>0</v>
      </c>
      <c r="J34" s="16" t="n">
        <f aca="false">IF(Contracts!$F34="",0,IF(AND(J$5&gt;=Contracts!$G34,J$5&lt;=Contracts!$H34),Contracts!$I34,0))</f>
        <v>0</v>
      </c>
      <c r="K34" s="16" t="n">
        <f aca="false">IF(Contracts!$F34="",0,IF(AND(K$5&gt;=Contracts!$G34,K$5&lt;=Contracts!$H34),Contracts!$I34,0))</f>
        <v>0</v>
      </c>
      <c r="L34" s="16" t="n">
        <f aca="false">IF(Contracts!$F34="",0,IF(AND(L$5&gt;=Contracts!$G34,L$5&lt;=Contracts!$H34),Contracts!$I34,0))</f>
        <v>0</v>
      </c>
      <c r="M34" s="16" t="n">
        <f aca="false">IF(Contracts!$F34="",0,IF(AND(M$5&gt;=Contracts!$G34,M$5&lt;=Contracts!$H34),Contracts!$I34,0))</f>
        <v>0</v>
      </c>
      <c r="N34" s="16" t="n">
        <f aca="false">IF(Contracts!$F34="",0,IF(AND(N$5&gt;=Contracts!$G34,N$5&lt;=Contracts!$H34),Contracts!$I34,0))</f>
        <v>0</v>
      </c>
      <c r="O34" s="16" t="n">
        <f aca="false">IF(Contracts!$F34="",0,IF(AND(O$5&gt;=Contracts!$G34,O$5&lt;=Contracts!$H34),Contracts!$I34,0))</f>
        <v>0</v>
      </c>
      <c r="P34" s="16" t="n">
        <f aca="false">IF(Contracts!$F34="",0,IF(AND(P$5&gt;=Contracts!$G34,P$5&lt;=Contracts!$H34),Contracts!$I34,0))</f>
        <v>0</v>
      </c>
      <c r="Q34" s="16" t="n">
        <f aca="false">IF(Contracts!$F34="",0,IF(AND(Q$5&gt;=Contracts!$G34,Q$5&lt;=Contracts!$H34),Contracts!$I34,0))</f>
        <v>0</v>
      </c>
      <c r="R34" s="16" t="n">
        <f aca="false">IF(Contracts!$F34="",0,IF(AND(R$5&gt;=Contracts!$G34,R$5&lt;=Contracts!$H34),Contracts!$I34,0))</f>
        <v>0</v>
      </c>
      <c r="S34" s="16" t="n">
        <f aca="false">IF(Contracts!$F34="",0,IF(AND(S$5&gt;=Contracts!$G34,S$5&lt;=Contracts!$H34),Contracts!$I34,0))</f>
        <v>0</v>
      </c>
      <c r="T34" s="16" t="n">
        <f aca="false">IF(Contracts!$F34="",0,IF(AND(T$5&gt;=Contracts!$G34,T$5&lt;=Contracts!$H34),Contracts!$I34,0))</f>
        <v>0</v>
      </c>
      <c r="U34" s="16" t="n">
        <f aca="false">IF(Contracts!$F34="",0,IF(AND(U$5&gt;=Contracts!$G34,U$5&lt;=Contracts!$H34),Contracts!$I34,0))</f>
        <v>0</v>
      </c>
      <c r="V34" s="16" t="n">
        <f aca="false">IF(Contracts!$F34="",0,IF(AND(V$5&gt;=Contracts!$G34,V$5&lt;=Contracts!$H34),Contracts!$I34,0))</f>
        <v>0</v>
      </c>
      <c r="W34" s="16" t="n">
        <f aca="false">IF(Contracts!$F34="",0,IF(AND(W$5&gt;=Contracts!$G34,W$5&lt;=Contracts!$H34),Contracts!$I34,0))</f>
        <v>0</v>
      </c>
      <c r="X34" s="16" t="n">
        <f aca="false">IF(Contracts!$F34="",0,IF(AND(X$5&gt;=Contracts!$G34,X$5&lt;=Contracts!$H34),Contracts!$I34,0))</f>
        <v>0</v>
      </c>
      <c r="Y34" s="16" t="n">
        <f aca="false">IF(Contracts!$F34="",0,IF(AND(Y$5&gt;=Contracts!$G34,Y$5&lt;=Contracts!$H34),Contracts!$I34,0))</f>
        <v>0</v>
      </c>
      <c r="Z34" s="16" t="n">
        <f aca="false">IF(Contracts!$F34="",0,IF(AND(Z$5&gt;=Contracts!$G34,Z$5&lt;=Contracts!$H34),Contracts!$I34,0))</f>
        <v>0</v>
      </c>
    </row>
    <row r="35" customFormat="false" ht="15" hidden="false" customHeight="false" outlineLevel="0" collapsed="false">
      <c r="B35" s="20" t="str">
        <f aca="false">IF(Contracts!$F35="","",Contracts!$B35)</f>
        <v/>
      </c>
      <c r="C35" s="16" t="n">
        <f aca="false">IF(Contracts!$F35="",0,IF(AND(C$5&gt;=Contracts!$G35,C$5&lt;=Contracts!$H35),Contracts!$I35,0))</f>
        <v>0</v>
      </c>
      <c r="D35" s="16" t="n">
        <f aca="false">IF(Contracts!$F35="",0,IF(AND(D$5&gt;=Contracts!$G35,D$5&lt;=Contracts!$H35),Contracts!$I35,0))</f>
        <v>0</v>
      </c>
      <c r="E35" s="16" t="n">
        <f aca="false">IF(Contracts!$F35="",0,IF(AND(E$5&gt;=Contracts!$G35,E$5&lt;=Contracts!$H35),Contracts!$I35,0))</f>
        <v>0</v>
      </c>
      <c r="F35" s="16" t="n">
        <f aca="false">IF(Contracts!$F35="",0,IF(AND(F$5&gt;=Contracts!$G35,F$5&lt;=Contracts!$H35),Contracts!$I35,0))</f>
        <v>0</v>
      </c>
      <c r="G35" s="16" t="n">
        <f aca="false">IF(Contracts!$F35="",0,IF(AND(G$5&gt;=Contracts!$G35,G$5&lt;=Contracts!$H35),Contracts!$I35,0))</f>
        <v>0</v>
      </c>
      <c r="H35" s="16" t="n">
        <f aca="false">IF(Contracts!$F35="",0,IF(AND(H$5&gt;=Contracts!$G35,H$5&lt;=Contracts!$H35),Contracts!$I35,0))</f>
        <v>0</v>
      </c>
      <c r="I35" s="16" t="n">
        <f aca="false">IF(Contracts!$F35="",0,IF(AND(I$5&gt;=Contracts!$G35,I$5&lt;=Contracts!$H35),Contracts!$I35,0))</f>
        <v>0</v>
      </c>
      <c r="J35" s="16" t="n">
        <f aca="false">IF(Contracts!$F35="",0,IF(AND(J$5&gt;=Contracts!$G35,J$5&lt;=Contracts!$H35),Contracts!$I35,0))</f>
        <v>0</v>
      </c>
      <c r="K35" s="16" t="n">
        <f aca="false">IF(Contracts!$F35="",0,IF(AND(K$5&gt;=Contracts!$G35,K$5&lt;=Contracts!$H35),Contracts!$I35,0))</f>
        <v>0</v>
      </c>
      <c r="L35" s="16" t="n">
        <f aca="false">IF(Contracts!$F35="",0,IF(AND(L$5&gt;=Contracts!$G35,L$5&lt;=Contracts!$H35),Contracts!$I35,0))</f>
        <v>0</v>
      </c>
      <c r="M35" s="16" t="n">
        <f aca="false">IF(Contracts!$F35="",0,IF(AND(M$5&gt;=Contracts!$G35,M$5&lt;=Contracts!$H35),Contracts!$I35,0))</f>
        <v>0</v>
      </c>
      <c r="N35" s="16" t="n">
        <f aca="false">IF(Contracts!$F35="",0,IF(AND(N$5&gt;=Contracts!$G35,N$5&lt;=Contracts!$H35),Contracts!$I35,0))</f>
        <v>0</v>
      </c>
      <c r="O35" s="16" t="n">
        <f aca="false">IF(Contracts!$F35="",0,IF(AND(O$5&gt;=Contracts!$G35,O$5&lt;=Contracts!$H35),Contracts!$I35,0))</f>
        <v>0</v>
      </c>
      <c r="P35" s="16" t="n">
        <f aca="false">IF(Contracts!$F35="",0,IF(AND(P$5&gt;=Contracts!$G35,P$5&lt;=Contracts!$H35),Contracts!$I35,0))</f>
        <v>0</v>
      </c>
      <c r="Q35" s="16" t="n">
        <f aca="false">IF(Contracts!$F35="",0,IF(AND(Q$5&gt;=Contracts!$G35,Q$5&lt;=Contracts!$H35),Contracts!$I35,0))</f>
        <v>0</v>
      </c>
      <c r="R35" s="16" t="n">
        <f aca="false">IF(Contracts!$F35="",0,IF(AND(R$5&gt;=Contracts!$G35,R$5&lt;=Contracts!$H35),Contracts!$I35,0))</f>
        <v>0</v>
      </c>
      <c r="S35" s="16" t="n">
        <f aca="false">IF(Contracts!$F35="",0,IF(AND(S$5&gt;=Contracts!$G35,S$5&lt;=Contracts!$H35),Contracts!$I35,0))</f>
        <v>0</v>
      </c>
      <c r="T35" s="16" t="n">
        <f aca="false">IF(Contracts!$F35="",0,IF(AND(T$5&gt;=Contracts!$G35,T$5&lt;=Contracts!$H35),Contracts!$I35,0))</f>
        <v>0</v>
      </c>
      <c r="U35" s="16" t="n">
        <f aca="false">IF(Contracts!$F35="",0,IF(AND(U$5&gt;=Contracts!$G35,U$5&lt;=Contracts!$H35),Contracts!$I35,0))</f>
        <v>0</v>
      </c>
      <c r="V35" s="16" t="n">
        <f aca="false">IF(Contracts!$F35="",0,IF(AND(V$5&gt;=Contracts!$G35,V$5&lt;=Contracts!$H35),Contracts!$I35,0))</f>
        <v>0</v>
      </c>
      <c r="W35" s="16" t="n">
        <f aca="false">IF(Contracts!$F35="",0,IF(AND(W$5&gt;=Contracts!$G35,W$5&lt;=Contracts!$H35),Contracts!$I35,0))</f>
        <v>0</v>
      </c>
      <c r="X35" s="16" t="n">
        <f aca="false">IF(Contracts!$F35="",0,IF(AND(X$5&gt;=Contracts!$G35,X$5&lt;=Contracts!$H35),Contracts!$I35,0))</f>
        <v>0</v>
      </c>
      <c r="Y35" s="16" t="n">
        <f aca="false">IF(Contracts!$F35="",0,IF(AND(Y$5&gt;=Contracts!$G35,Y$5&lt;=Contracts!$H35),Contracts!$I35,0))</f>
        <v>0</v>
      </c>
      <c r="Z35" s="16" t="n">
        <f aca="false">IF(Contracts!$F35="",0,IF(AND(Z$5&gt;=Contracts!$G35,Z$5&lt;=Contracts!$H35),Contracts!$I35,0))</f>
        <v>0</v>
      </c>
    </row>
    <row r="36" customFormat="false" ht="15" hidden="false" customHeight="false" outlineLevel="0" collapsed="false">
      <c r="B36" s="20" t="str">
        <f aca="false">IF(Contracts!$F36="","",Contracts!$B36)</f>
        <v/>
      </c>
      <c r="C36" s="16" t="n">
        <f aca="false">IF(Contracts!$F36="",0,IF(AND(C$5&gt;=Contracts!$G36,C$5&lt;=Contracts!$H36),Contracts!$I36,0))</f>
        <v>0</v>
      </c>
      <c r="D36" s="16" t="n">
        <f aca="false">IF(Contracts!$F36="",0,IF(AND(D$5&gt;=Contracts!$G36,D$5&lt;=Contracts!$H36),Contracts!$I36,0))</f>
        <v>0</v>
      </c>
      <c r="E36" s="16" t="n">
        <f aca="false">IF(Contracts!$F36="",0,IF(AND(E$5&gt;=Contracts!$G36,E$5&lt;=Contracts!$H36),Contracts!$I36,0))</f>
        <v>0</v>
      </c>
      <c r="F36" s="16" t="n">
        <f aca="false">IF(Contracts!$F36="",0,IF(AND(F$5&gt;=Contracts!$G36,F$5&lt;=Contracts!$H36),Contracts!$I36,0))</f>
        <v>0</v>
      </c>
      <c r="G36" s="16" t="n">
        <f aca="false">IF(Contracts!$F36="",0,IF(AND(G$5&gt;=Contracts!$G36,G$5&lt;=Contracts!$H36),Contracts!$I36,0))</f>
        <v>0</v>
      </c>
      <c r="H36" s="16" t="n">
        <f aca="false">IF(Contracts!$F36="",0,IF(AND(H$5&gt;=Contracts!$G36,H$5&lt;=Contracts!$H36),Contracts!$I36,0))</f>
        <v>0</v>
      </c>
      <c r="I36" s="16" t="n">
        <f aca="false">IF(Contracts!$F36="",0,IF(AND(I$5&gt;=Contracts!$G36,I$5&lt;=Contracts!$H36),Contracts!$I36,0))</f>
        <v>0</v>
      </c>
      <c r="J36" s="16" t="n">
        <f aca="false">IF(Contracts!$F36="",0,IF(AND(J$5&gt;=Contracts!$G36,J$5&lt;=Contracts!$H36),Contracts!$I36,0))</f>
        <v>0</v>
      </c>
      <c r="K36" s="16" t="n">
        <f aca="false">IF(Contracts!$F36="",0,IF(AND(K$5&gt;=Contracts!$G36,K$5&lt;=Contracts!$H36),Contracts!$I36,0))</f>
        <v>0</v>
      </c>
      <c r="L36" s="16" t="n">
        <f aca="false">IF(Contracts!$F36="",0,IF(AND(L$5&gt;=Contracts!$G36,L$5&lt;=Contracts!$H36),Contracts!$I36,0))</f>
        <v>0</v>
      </c>
      <c r="M36" s="16" t="n">
        <f aca="false">IF(Contracts!$F36="",0,IF(AND(M$5&gt;=Contracts!$G36,M$5&lt;=Contracts!$H36),Contracts!$I36,0))</f>
        <v>0</v>
      </c>
      <c r="N36" s="16" t="n">
        <f aca="false">IF(Contracts!$F36="",0,IF(AND(N$5&gt;=Contracts!$G36,N$5&lt;=Contracts!$H36),Contracts!$I36,0))</f>
        <v>0</v>
      </c>
      <c r="O36" s="16" t="n">
        <f aca="false">IF(Contracts!$F36="",0,IF(AND(O$5&gt;=Contracts!$G36,O$5&lt;=Contracts!$H36),Contracts!$I36,0))</f>
        <v>0</v>
      </c>
      <c r="P36" s="16" t="n">
        <f aca="false">IF(Contracts!$F36="",0,IF(AND(P$5&gt;=Contracts!$G36,P$5&lt;=Contracts!$H36),Contracts!$I36,0))</f>
        <v>0</v>
      </c>
      <c r="Q36" s="16" t="n">
        <f aca="false">IF(Contracts!$F36="",0,IF(AND(Q$5&gt;=Contracts!$G36,Q$5&lt;=Contracts!$H36),Contracts!$I36,0))</f>
        <v>0</v>
      </c>
      <c r="R36" s="16" t="n">
        <f aca="false">IF(Contracts!$F36="",0,IF(AND(R$5&gt;=Contracts!$G36,R$5&lt;=Contracts!$H36),Contracts!$I36,0))</f>
        <v>0</v>
      </c>
      <c r="S36" s="16" t="n">
        <f aca="false">IF(Contracts!$F36="",0,IF(AND(S$5&gt;=Contracts!$G36,S$5&lt;=Contracts!$H36),Contracts!$I36,0))</f>
        <v>0</v>
      </c>
      <c r="T36" s="16" t="n">
        <f aca="false">IF(Contracts!$F36="",0,IF(AND(T$5&gt;=Contracts!$G36,T$5&lt;=Contracts!$H36),Contracts!$I36,0))</f>
        <v>0</v>
      </c>
      <c r="U36" s="16" t="n">
        <f aca="false">IF(Contracts!$F36="",0,IF(AND(U$5&gt;=Contracts!$G36,U$5&lt;=Contracts!$H36),Contracts!$I36,0))</f>
        <v>0</v>
      </c>
      <c r="V36" s="16" t="n">
        <f aca="false">IF(Contracts!$F36="",0,IF(AND(V$5&gt;=Contracts!$G36,V$5&lt;=Contracts!$H36),Contracts!$I36,0))</f>
        <v>0</v>
      </c>
      <c r="W36" s="16" t="n">
        <f aca="false">IF(Contracts!$F36="",0,IF(AND(W$5&gt;=Contracts!$G36,W$5&lt;=Contracts!$H36),Contracts!$I36,0))</f>
        <v>0</v>
      </c>
      <c r="X36" s="16" t="n">
        <f aca="false">IF(Contracts!$F36="",0,IF(AND(X$5&gt;=Contracts!$G36,X$5&lt;=Contracts!$H36),Contracts!$I36,0))</f>
        <v>0</v>
      </c>
      <c r="Y36" s="16" t="n">
        <f aca="false">IF(Contracts!$F36="",0,IF(AND(Y$5&gt;=Contracts!$G36,Y$5&lt;=Contracts!$H36),Contracts!$I36,0))</f>
        <v>0</v>
      </c>
      <c r="Z36" s="16" t="n">
        <f aca="false">IF(Contracts!$F36="",0,IF(AND(Z$5&gt;=Contracts!$G36,Z$5&lt;=Contracts!$H36),Contracts!$I36,0))</f>
        <v>0</v>
      </c>
    </row>
    <row r="37" customFormat="false" ht="15" hidden="false" customHeight="false" outlineLevel="0" collapsed="false">
      <c r="B37" s="20" t="str">
        <f aca="false">IF(Contracts!$F37="","",Contracts!$B37)</f>
        <v/>
      </c>
      <c r="C37" s="16" t="n">
        <f aca="false">IF(Contracts!$F37="",0,IF(AND(C$5&gt;=Contracts!$G37,C$5&lt;=Contracts!$H37),Contracts!$I37,0))</f>
        <v>0</v>
      </c>
      <c r="D37" s="16" t="n">
        <f aca="false">IF(Contracts!$F37="",0,IF(AND(D$5&gt;=Contracts!$G37,D$5&lt;=Contracts!$H37),Contracts!$I37,0))</f>
        <v>0</v>
      </c>
      <c r="E37" s="16" t="n">
        <f aca="false">IF(Contracts!$F37="",0,IF(AND(E$5&gt;=Contracts!$G37,E$5&lt;=Contracts!$H37),Contracts!$I37,0))</f>
        <v>0</v>
      </c>
      <c r="F37" s="16" t="n">
        <f aca="false">IF(Contracts!$F37="",0,IF(AND(F$5&gt;=Contracts!$G37,F$5&lt;=Contracts!$H37),Contracts!$I37,0))</f>
        <v>0</v>
      </c>
      <c r="G37" s="16" t="n">
        <f aca="false">IF(Contracts!$F37="",0,IF(AND(G$5&gt;=Contracts!$G37,G$5&lt;=Contracts!$H37),Contracts!$I37,0))</f>
        <v>0</v>
      </c>
      <c r="H37" s="16" t="n">
        <f aca="false">IF(Contracts!$F37="",0,IF(AND(H$5&gt;=Contracts!$G37,H$5&lt;=Contracts!$H37),Contracts!$I37,0))</f>
        <v>0</v>
      </c>
      <c r="I37" s="16" t="n">
        <f aca="false">IF(Contracts!$F37="",0,IF(AND(I$5&gt;=Contracts!$G37,I$5&lt;=Contracts!$H37),Contracts!$I37,0))</f>
        <v>0</v>
      </c>
      <c r="J37" s="16" t="n">
        <f aca="false">IF(Contracts!$F37="",0,IF(AND(J$5&gt;=Contracts!$G37,J$5&lt;=Contracts!$H37),Contracts!$I37,0))</f>
        <v>0</v>
      </c>
      <c r="K37" s="16" t="n">
        <f aca="false">IF(Contracts!$F37="",0,IF(AND(K$5&gt;=Contracts!$G37,K$5&lt;=Contracts!$H37),Contracts!$I37,0))</f>
        <v>0</v>
      </c>
      <c r="L37" s="16" t="n">
        <f aca="false">IF(Contracts!$F37="",0,IF(AND(L$5&gt;=Contracts!$G37,L$5&lt;=Contracts!$H37),Contracts!$I37,0))</f>
        <v>0</v>
      </c>
      <c r="M37" s="16" t="n">
        <f aca="false">IF(Contracts!$F37="",0,IF(AND(M$5&gt;=Contracts!$G37,M$5&lt;=Contracts!$H37),Contracts!$I37,0))</f>
        <v>0</v>
      </c>
      <c r="N37" s="16" t="n">
        <f aca="false">IF(Contracts!$F37="",0,IF(AND(N$5&gt;=Contracts!$G37,N$5&lt;=Contracts!$H37),Contracts!$I37,0))</f>
        <v>0</v>
      </c>
      <c r="O37" s="16" t="n">
        <f aca="false">IF(Contracts!$F37="",0,IF(AND(O$5&gt;=Contracts!$G37,O$5&lt;=Contracts!$H37),Contracts!$I37,0))</f>
        <v>0</v>
      </c>
      <c r="P37" s="16" t="n">
        <f aca="false">IF(Contracts!$F37="",0,IF(AND(P$5&gt;=Contracts!$G37,P$5&lt;=Contracts!$H37),Contracts!$I37,0))</f>
        <v>0</v>
      </c>
      <c r="Q37" s="16" t="n">
        <f aca="false">IF(Contracts!$F37="",0,IF(AND(Q$5&gt;=Contracts!$G37,Q$5&lt;=Contracts!$H37),Contracts!$I37,0))</f>
        <v>0</v>
      </c>
      <c r="R37" s="16" t="n">
        <f aca="false">IF(Contracts!$F37="",0,IF(AND(R$5&gt;=Contracts!$G37,R$5&lt;=Contracts!$H37),Contracts!$I37,0))</f>
        <v>0</v>
      </c>
      <c r="S37" s="16" t="n">
        <f aca="false">IF(Contracts!$F37="",0,IF(AND(S$5&gt;=Contracts!$G37,S$5&lt;=Contracts!$H37),Contracts!$I37,0))</f>
        <v>0</v>
      </c>
      <c r="T37" s="16" t="n">
        <f aca="false">IF(Contracts!$F37="",0,IF(AND(T$5&gt;=Contracts!$G37,T$5&lt;=Contracts!$H37),Contracts!$I37,0))</f>
        <v>0</v>
      </c>
      <c r="U37" s="16" t="n">
        <f aca="false">IF(Contracts!$F37="",0,IF(AND(U$5&gt;=Contracts!$G37,U$5&lt;=Contracts!$H37),Contracts!$I37,0))</f>
        <v>0</v>
      </c>
      <c r="V37" s="16" t="n">
        <f aca="false">IF(Contracts!$F37="",0,IF(AND(V$5&gt;=Contracts!$G37,V$5&lt;=Contracts!$H37),Contracts!$I37,0))</f>
        <v>0</v>
      </c>
      <c r="W37" s="16" t="n">
        <f aca="false">IF(Contracts!$F37="",0,IF(AND(W$5&gt;=Contracts!$G37,W$5&lt;=Contracts!$H37),Contracts!$I37,0))</f>
        <v>0</v>
      </c>
      <c r="X37" s="16" t="n">
        <f aca="false">IF(Contracts!$F37="",0,IF(AND(X$5&gt;=Contracts!$G37,X$5&lt;=Contracts!$H37),Contracts!$I37,0))</f>
        <v>0</v>
      </c>
      <c r="Y37" s="16" t="n">
        <f aca="false">IF(Contracts!$F37="",0,IF(AND(Y$5&gt;=Contracts!$G37,Y$5&lt;=Contracts!$H37),Contracts!$I37,0))</f>
        <v>0</v>
      </c>
      <c r="Z37" s="16" t="n">
        <f aca="false">IF(Contracts!$F37="",0,IF(AND(Z$5&gt;=Contracts!$G37,Z$5&lt;=Contracts!$H37),Contracts!$I37,0))</f>
        <v>0</v>
      </c>
    </row>
    <row r="38" customFormat="false" ht="15" hidden="false" customHeight="false" outlineLevel="0" collapsed="false">
      <c r="B38" s="20" t="str">
        <f aca="false">IF(Contracts!$F38="","",Contracts!$B38)</f>
        <v/>
      </c>
      <c r="C38" s="16" t="n">
        <f aca="false">IF(Contracts!$F38="",0,IF(AND(C$5&gt;=Contracts!$G38,C$5&lt;=Contracts!$H38),Contracts!$I38,0))</f>
        <v>0</v>
      </c>
      <c r="D38" s="16" t="n">
        <f aca="false">IF(Contracts!$F38="",0,IF(AND(D$5&gt;=Contracts!$G38,D$5&lt;=Contracts!$H38),Contracts!$I38,0))</f>
        <v>0</v>
      </c>
      <c r="E38" s="16" t="n">
        <f aca="false">IF(Contracts!$F38="",0,IF(AND(E$5&gt;=Contracts!$G38,E$5&lt;=Contracts!$H38),Contracts!$I38,0))</f>
        <v>0</v>
      </c>
      <c r="F38" s="16" t="n">
        <f aca="false">IF(Contracts!$F38="",0,IF(AND(F$5&gt;=Contracts!$G38,F$5&lt;=Contracts!$H38),Contracts!$I38,0))</f>
        <v>0</v>
      </c>
      <c r="G38" s="16" t="n">
        <f aca="false">IF(Contracts!$F38="",0,IF(AND(G$5&gt;=Contracts!$G38,G$5&lt;=Contracts!$H38),Contracts!$I38,0))</f>
        <v>0</v>
      </c>
      <c r="H38" s="16" t="n">
        <f aca="false">IF(Contracts!$F38="",0,IF(AND(H$5&gt;=Contracts!$G38,H$5&lt;=Contracts!$H38),Contracts!$I38,0))</f>
        <v>0</v>
      </c>
      <c r="I38" s="16" t="n">
        <f aca="false">IF(Contracts!$F38="",0,IF(AND(I$5&gt;=Contracts!$G38,I$5&lt;=Contracts!$H38),Contracts!$I38,0))</f>
        <v>0</v>
      </c>
      <c r="J38" s="16" t="n">
        <f aca="false">IF(Contracts!$F38="",0,IF(AND(J$5&gt;=Contracts!$G38,J$5&lt;=Contracts!$H38),Contracts!$I38,0))</f>
        <v>0</v>
      </c>
      <c r="K38" s="16" t="n">
        <f aca="false">IF(Contracts!$F38="",0,IF(AND(K$5&gt;=Contracts!$G38,K$5&lt;=Contracts!$H38),Contracts!$I38,0))</f>
        <v>0</v>
      </c>
      <c r="L38" s="16" t="n">
        <f aca="false">IF(Contracts!$F38="",0,IF(AND(L$5&gt;=Contracts!$G38,L$5&lt;=Contracts!$H38),Contracts!$I38,0))</f>
        <v>0</v>
      </c>
      <c r="M38" s="16" t="n">
        <f aca="false">IF(Contracts!$F38="",0,IF(AND(M$5&gt;=Contracts!$G38,M$5&lt;=Contracts!$H38),Contracts!$I38,0))</f>
        <v>0</v>
      </c>
      <c r="N38" s="16" t="n">
        <f aca="false">IF(Contracts!$F38="",0,IF(AND(N$5&gt;=Contracts!$G38,N$5&lt;=Contracts!$H38),Contracts!$I38,0))</f>
        <v>0</v>
      </c>
      <c r="O38" s="16" t="n">
        <f aca="false">IF(Contracts!$F38="",0,IF(AND(O$5&gt;=Contracts!$G38,O$5&lt;=Contracts!$H38),Contracts!$I38,0))</f>
        <v>0</v>
      </c>
      <c r="P38" s="16" t="n">
        <f aca="false">IF(Contracts!$F38="",0,IF(AND(P$5&gt;=Contracts!$G38,P$5&lt;=Contracts!$H38),Contracts!$I38,0))</f>
        <v>0</v>
      </c>
      <c r="Q38" s="16" t="n">
        <f aca="false">IF(Contracts!$F38="",0,IF(AND(Q$5&gt;=Contracts!$G38,Q$5&lt;=Contracts!$H38),Contracts!$I38,0))</f>
        <v>0</v>
      </c>
      <c r="R38" s="16" t="n">
        <f aca="false">IF(Contracts!$F38="",0,IF(AND(R$5&gt;=Contracts!$G38,R$5&lt;=Contracts!$H38),Contracts!$I38,0))</f>
        <v>0</v>
      </c>
      <c r="S38" s="16" t="n">
        <f aca="false">IF(Contracts!$F38="",0,IF(AND(S$5&gt;=Contracts!$G38,S$5&lt;=Contracts!$H38),Contracts!$I38,0))</f>
        <v>0</v>
      </c>
      <c r="T38" s="16" t="n">
        <f aca="false">IF(Contracts!$F38="",0,IF(AND(T$5&gt;=Contracts!$G38,T$5&lt;=Contracts!$H38),Contracts!$I38,0))</f>
        <v>0</v>
      </c>
      <c r="U38" s="16" t="n">
        <f aca="false">IF(Contracts!$F38="",0,IF(AND(U$5&gt;=Contracts!$G38,U$5&lt;=Contracts!$H38),Contracts!$I38,0))</f>
        <v>0</v>
      </c>
      <c r="V38" s="16" t="n">
        <f aca="false">IF(Contracts!$F38="",0,IF(AND(V$5&gt;=Contracts!$G38,V$5&lt;=Contracts!$H38),Contracts!$I38,0))</f>
        <v>0</v>
      </c>
      <c r="W38" s="16" t="n">
        <f aca="false">IF(Contracts!$F38="",0,IF(AND(W$5&gt;=Contracts!$G38,W$5&lt;=Contracts!$H38),Contracts!$I38,0))</f>
        <v>0</v>
      </c>
      <c r="X38" s="16" t="n">
        <f aca="false">IF(Contracts!$F38="",0,IF(AND(X$5&gt;=Contracts!$G38,X$5&lt;=Contracts!$H38),Contracts!$I38,0))</f>
        <v>0</v>
      </c>
      <c r="Y38" s="16" t="n">
        <f aca="false">IF(Contracts!$F38="",0,IF(AND(Y$5&gt;=Contracts!$G38,Y$5&lt;=Contracts!$H38),Contracts!$I38,0))</f>
        <v>0</v>
      </c>
      <c r="Z38" s="16" t="n">
        <f aca="false">IF(Contracts!$F38="",0,IF(AND(Z$5&gt;=Contracts!$G38,Z$5&lt;=Contracts!$H38),Contracts!$I38,0))</f>
        <v>0</v>
      </c>
    </row>
    <row r="39" customFormat="false" ht="15" hidden="false" customHeight="false" outlineLevel="0" collapsed="false">
      <c r="B39" s="20" t="str">
        <f aca="false">IF(Contracts!$F39="","",Contracts!$B39)</f>
        <v/>
      </c>
      <c r="C39" s="16" t="n">
        <f aca="false">IF(Contracts!$F39="",0,IF(AND(C$5&gt;=Contracts!$G39,C$5&lt;=Contracts!$H39),Contracts!$I39,0))</f>
        <v>0</v>
      </c>
      <c r="D39" s="16" t="n">
        <f aca="false">IF(Contracts!$F39="",0,IF(AND(D$5&gt;=Contracts!$G39,D$5&lt;=Contracts!$H39),Contracts!$I39,0))</f>
        <v>0</v>
      </c>
      <c r="E39" s="16" t="n">
        <f aca="false">IF(Contracts!$F39="",0,IF(AND(E$5&gt;=Contracts!$G39,E$5&lt;=Contracts!$H39),Contracts!$I39,0))</f>
        <v>0</v>
      </c>
      <c r="F39" s="16" t="n">
        <f aca="false">IF(Contracts!$F39="",0,IF(AND(F$5&gt;=Contracts!$G39,F$5&lt;=Contracts!$H39),Contracts!$I39,0))</f>
        <v>0</v>
      </c>
      <c r="G39" s="16" t="n">
        <f aca="false">IF(Contracts!$F39="",0,IF(AND(G$5&gt;=Contracts!$G39,G$5&lt;=Contracts!$H39),Contracts!$I39,0))</f>
        <v>0</v>
      </c>
      <c r="H39" s="16" t="n">
        <f aca="false">IF(Contracts!$F39="",0,IF(AND(H$5&gt;=Contracts!$G39,H$5&lt;=Contracts!$H39),Contracts!$I39,0))</f>
        <v>0</v>
      </c>
      <c r="I39" s="16" t="n">
        <f aca="false">IF(Contracts!$F39="",0,IF(AND(I$5&gt;=Contracts!$G39,I$5&lt;=Contracts!$H39),Contracts!$I39,0))</f>
        <v>0</v>
      </c>
      <c r="J39" s="16" t="n">
        <f aca="false">IF(Contracts!$F39="",0,IF(AND(J$5&gt;=Contracts!$G39,J$5&lt;=Contracts!$H39),Contracts!$I39,0))</f>
        <v>0</v>
      </c>
      <c r="K39" s="16" t="n">
        <f aca="false">IF(Contracts!$F39="",0,IF(AND(K$5&gt;=Contracts!$G39,K$5&lt;=Contracts!$H39),Contracts!$I39,0))</f>
        <v>0</v>
      </c>
      <c r="L39" s="16" t="n">
        <f aca="false">IF(Contracts!$F39="",0,IF(AND(L$5&gt;=Contracts!$G39,L$5&lt;=Contracts!$H39),Contracts!$I39,0))</f>
        <v>0</v>
      </c>
      <c r="M39" s="16" t="n">
        <f aca="false">IF(Contracts!$F39="",0,IF(AND(M$5&gt;=Contracts!$G39,M$5&lt;=Contracts!$H39),Contracts!$I39,0))</f>
        <v>0</v>
      </c>
      <c r="N39" s="16" t="n">
        <f aca="false">IF(Contracts!$F39="",0,IF(AND(N$5&gt;=Contracts!$G39,N$5&lt;=Contracts!$H39),Contracts!$I39,0))</f>
        <v>0</v>
      </c>
      <c r="O39" s="16" t="n">
        <f aca="false">IF(Contracts!$F39="",0,IF(AND(O$5&gt;=Contracts!$G39,O$5&lt;=Contracts!$H39),Contracts!$I39,0))</f>
        <v>0</v>
      </c>
      <c r="P39" s="16" t="n">
        <f aca="false">IF(Contracts!$F39="",0,IF(AND(P$5&gt;=Contracts!$G39,P$5&lt;=Contracts!$H39),Contracts!$I39,0))</f>
        <v>0</v>
      </c>
      <c r="Q39" s="16" t="n">
        <f aca="false">IF(Contracts!$F39="",0,IF(AND(Q$5&gt;=Contracts!$G39,Q$5&lt;=Contracts!$H39),Contracts!$I39,0))</f>
        <v>0</v>
      </c>
      <c r="R39" s="16" t="n">
        <f aca="false">IF(Contracts!$F39="",0,IF(AND(R$5&gt;=Contracts!$G39,R$5&lt;=Contracts!$H39),Contracts!$I39,0))</f>
        <v>0</v>
      </c>
      <c r="S39" s="16" t="n">
        <f aca="false">IF(Contracts!$F39="",0,IF(AND(S$5&gt;=Contracts!$G39,S$5&lt;=Contracts!$H39),Contracts!$I39,0))</f>
        <v>0</v>
      </c>
      <c r="T39" s="16" t="n">
        <f aca="false">IF(Contracts!$F39="",0,IF(AND(T$5&gt;=Contracts!$G39,T$5&lt;=Contracts!$H39),Contracts!$I39,0))</f>
        <v>0</v>
      </c>
      <c r="U39" s="16" t="n">
        <f aca="false">IF(Contracts!$F39="",0,IF(AND(U$5&gt;=Contracts!$G39,U$5&lt;=Contracts!$H39),Contracts!$I39,0))</f>
        <v>0</v>
      </c>
      <c r="V39" s="16" t="n">
        <f aca="false">IF(Contracts!$F39="",0,IF(AND(V$5&gt;=Contracts!$G39,V$5&lt;=Contracts!$H39),Contracts!$I39,0))</f>
        <v>0</v>
      </c>
      <c r="W39" s="16" t="n">
        <f aca="false">IF(Contracts!$F39="",0,IF(AND(W$5&gt;=Contracts!$G39,W$5&lt;=Contracts!$H39),Contracts!$I39,0))</f>
        <v>0</v>
      </c>
      <c r="X39" s="16" t="n">
        <f aca="false">IF(Contracts!$F39="",0,IF(AND(X$5&gt;=Contracts!$G39,X$5&lt;=Contracts!$H39),Contracts!$I39,0))</f>
        <v>0</v>
      </c>
      <c r="Y39" s="16" t="n">
        <f aca="false">IF(Contracts!$F39="",0,IF(AND(Y$5&gt;=Contracts!$G39,Y$5&lt;=Contracts!$H39),Contracts!$I39,0))</f>
        <v>0</v>
      </c>
      <c r="Z39" s="16" t="n">
        <f aca="false">IF(Contracts!$F39="",0,IF(AND(Z$5&gt;=Contracts!$G39,Z$5&lt;=Contracts!$H39),Contracts!$I39,0))</f>
        <v>0</v>
      </c>
    </row>
    <row r="40" customFormat="false" ht="15" hidden="false" customHeight="false" outlineLevel="0" collapsed="false">
      <c r="B40" s="20" t="str">
        <f aca="false">IF(Contracts!$F40="","",Contracts!$B40)</f>
        <v/>
      </c>
      <c r="C40" s="16" t="n">
        <f aca="false">IF(Contracts!$F40="",0,IF(AND(C$5&gt;=Contracts!$G40,C$5&lt;=Contracts!$H40),Contracts!$I40,0))</f>
        <v>0</v>
      </c>
      <c r="D40" s="16" t="n">
        <f aca="false">IF(Contracts!$F40="",0,IF(AND(D$5&gt;=Contracts!$G40,D$5&lt;=Contracts!$H40),Contracts!$I40,0))</f>
        <v>0</v>
      </c>
      <c r="E40" s="16" t="n">
        <f aca="false">IF(Contracts!$F40="",0,IF(AND(E$5&gt;=Contracts!$G40,E$5&lt;=Contracts!$H40),Contracts!$I40,0))</f>
        <v>0</v>
      </c>
      <c r="F40" s="16" t="n">
        <f aca="false">IF(Contracts!$F40="",0,IF(AND(F$5&gt;=Contracts!$G40,F$5&lt;=Contracts!$H40),Contracts!$I40,0))</f>
        <v>0</v>
      </c>
      <c r="G40" s="16" t="n">
        <f aca="false">IF(Contracts!$F40="",0,IF(AND(G$5&gt;=Contracts!$G40,G$5&lt;=Contracts!$H40),Contracts!$I40,0))</f>
        <v>0</v>
      </c>
      <c r="H40" s="16" t="n">
        <f aca="false">IF(Contracts!$F40="",0,IF(AND(H$5&gt;=Contracts!$G40,H$5&lt;=Contracts!$H40),Contracts!$I40,0))</f>
        <v>0</v>
      </c>
      <c r="I40" s="16" t="n">
        <f aca="false">IF(Contracts!$F40="",0,IF(AND(I$5&gt;=Contracts!$G40,I$5&lt;=Contracts!$H40),Contracts!$I40,0))</f>
        <v>0</v>
      </c>
      <c r="J40" s="16" t="n">
        <f aca="false">IF(Contracts!$F40="",0,IF(AND(J$5&gt;=Contracts!$G40,J$5&lt;=Contracts!$H40),Contracts!$I40,0))</f>
        <v>0</v>
      </c>
      <c r="K40" s="16" t="n">
        <f aca="false">IF(Contracts!$F40="",0,IF(AND(K$5&gt;=Contracts!$G40,K$5&lt;=Contracts!$H40),Contracts!$I40,0))</f>
        <v>0</v>
      </c>
      <c r="L40" s="16" t="n">
        <f aca="false">IF(Contracts!$F40="",0,IF(AND(L$5&gt;=Contracts!$G40,L$5&lt;=Contracts!$H40),Contracts!$I40,0))</f>
        <v>0</v>
      </c>
      <c r="M40" s="16" t="n">
        <f aca="false">IF(Contracts!$F40="",0,IF(AND(M$5&gt;=Contracts!$G40,M$5&lt;=Contracts!$H40),Contracts!$I40,0))</f>
        <v>0</v>
      </c>
      <c r="N40" s="16" t="n">
        <f aca="false">IF(Contracts!$F40="",0,IF(AND(N$5&gt;=Contracts!$G40,N$5&lt;=Contracts!$H40),Contracts!$I40,0))</f>
        <v>0</v>
      </c>
      <c r="O40" s="16" t="n">
        <f aca="false">IF(Contracts!$F40="",0,IF(AND(O$5&gt;=Contracts!$G40,O$5&lt;=Contracts!$H40),Contracts!$I40,0))</f>
        <v>0</v>
      </c>
      <c r="P40" s="16" t="n">
        <f aca="false">IF(Contracts!$F40="",0,IF(AND(P$5&gt;=Contracts!$G40,P$5&lt;=Contracts!$H40),Contracts!$I40,0))</f>
        <v>0</v>
      </c>
      <c r="Q40" s="16" t="n">
        <f aca="false">IF(Contracts!$F40="",0,IF(AND(Q$5&gt;=Contracts!$G40,Q$5&lt;=Contracts!$H40),Contracts!$I40,0))</f>
        <v>0</v>
      </c>
      <c r="R40" s="16" t="n">
        <f aca="false">IF(Contracts!$F40="",0,IF(AND(R$5&gt;=Contracts!$G40,R$5&lt;=Contracts!$H40),Contracts!$I40,0))</f>
        <v>0</v>
      </c>
      <c r="S40" s="16" t="n">
        <f aca="false">IF(Contracts!$F40="",0,IF(AND(S$5&gt;=Contracts!$G40,S$5&lt;=Contracts!$H40),Contracts!$I40,0))</f>
        <v>0</v>
      </c>
      <c r="T40" s="16" t="n">
        <f aca="false">IF(Contracts!$F40="",0,IF(AND(T$5&gt;=Contracts!$G40,T$5&lt;=Contracts!$H40),Contracts!$I40,0))</f>
        <v>0</v>
      </c>
      <c r="U40" s="16" t="n">
        <f aca="false">IF(Contracts!$F40="",0,IF(AND(U$5&gt;=Contracts!$G40,U$5&lt;=Contracts!$H40),Contracts!$I40,0))</f>
        <v>0</v>
      </c>
      <c r="V40" s="16" t="n">
        <f aca="false">IF(Contracts!$F40="",0,IF(AND(V$5&gt;=Contracts!$G40,V$5&lt;=Contracts!$H40),Contracts!$I40,0))</f>
        <v>0</v>
      </c>
      <c r="W40" s="16" t="n">
        <f aca="false">IF(Contracts!$F40="",0,IF(AND(W$5&gt;=Contracts!$G40,W$5&lt;=Contracts!$H40),Contracts!$I40,0))</f>
        <v>0</v>
      </c>
      <c r="X40" s="16" t="n">
        <f aca="false">IF(Contracts!$F40="",0,IF(AND(X$5&gt;=Contracts!$G40,X$5&lt;=Contracts!$H40),Contracts!$I40,0))</f>
        <v>0</v>
      </c>
      <c r="Y40" s="16" t="n">
        <f aca="false">IF(Contracts!$F40="",0,IF(AND(Y$5&gt;=Contracts!$G40,Y$5&lt;=Contracts!$H40),Contracts!$I40,0))</f>
        <v>0</v>
      </c>
      <c r="Z40" s="16" t="n">
        <f aca="false">IF(Contracts!$F40="",0,IF(AND(Z$5&gt;=Contracts!$G40,Z$5&lt;=Contracts!$H40),Contracts!$I40,0))</f>
        <v>0</v>
      </c>
    </row>
    <row r="41" customFormat="false" ht="15" hidden="false" customHeight="false" outlineLevel="0" collapsed="false">
      <c r="B41" s="20" t="str">
        <f aca="false">IF(Contracts!$F41="","",Contracts!$B41)</f>
        <v/>
      </c>
      <c r="C41" s="16" t="n">
        <f aca="false">IF(Contracts!$F41="",0,IF(AND(C$5&gt;=Contracts!$G41,C$5&lt;=Contracts!$H41),Contracts!$I41,0))</f>
        <v>0</v>
      </c>
      <c r="D41" s="16" t="n">
        <f aca="false">IF(Contracts!$F41="",0,IF(AND(D$5&gt;=Contracts!$G41,D$5&lt;=Contracts!$H41),Contracts!$I41,0))</f>
        <v>0</v>
      </c>
      <c r="E41" s="16" t="n">
        <f aca="false">IF(Contracts!$F41="",0,IF(AND(E$5&gt;=Contracts!$G41,E$5&lt;=Contracts!$H41),Contracts!$I41,0))</f>
        <v>0</v>
      </c>
      <c r="F41" s="16" t="n">
        <f aca="false">IF(Contracts!$F41="",0,IF(AND(F$5&gt;=Contracts!$G41,F$5&lt;=Contracts!$H41),Contracts!$I41,0))</f>
        <v>0</v>
      </c>
      <c r="G41" s="16" t="n">
        <f aca="false">IF(Contracts!$F41="",0,IF(AND(G$5&gt;=Contracts!$G41,G$5&lt;=Contracts!$H41),Contracts!$I41,0))</f>
        <v>0</v>
      </c>
      <c r="H41" s="16" t="n">
        <f aca="false">IF(Contracts!$F41="",0,IF(AND(H$5&gt;=Contracts!$G41,H$5&lt;=Contracts!$H41),Contracts!$I41,0))</f>
        <v>0</v>
      </c>
      <c r="I41" s="16" t="n">
        <f aca="false">IF(Contracts!$F41="",0,IF(AND(I$5&gt;=Contracts!$G41,I$5&lt;=Contracts!$H41),Contracts!$I41,0))</f>
        <v>0</v>
      </c>
      <c r="J41" s="16" t="n">
        <f aca="false">IF(Contracts!$F41="",0,IF(AND(J$5&gt;=Contracts!$G41,J$5&lt;=Contracts!$H41),Contracts!$I41,0))</f>
        <v>0</v>
      </c>
      <c r="K41" s="16" t="n">
        <f aca="false">IF(Contracts!$F41="",0,IF(AND(K$5&gt;=Contracts!$G41,K$5&lt;=Contracts!$H41),Contracts!$I41,0))</f>
        <v>0</v>
      </c>
      <c r="L41" s="16" t="n">
        <f aca="false">IF(Contracts!$F41="",0,IF(AND(L$5&gt;=Contracts!$G41,L$5&lt;=Contracts!$H41),Contracts!$I41,0))</f>
        <v>0</v>
      </c>
      <c r="M41" s="16" t="n">
        <f aca="false">IF(Contracts!$F41="",0,IF(AND(M$5&gt;=Contracts!$G41,M$5&lt;=Contracts!$H41),Contracts!$I41,0))</f>
        <v>0</v>
      </c>
      <c r="N41" s="16" t="n">
        <f aca="false">IF(Contracts!$F41="",0,IF(AND(N$5&gt;=Contracts!$G41,N$5&lt;=Contracts!$H41),Contracts!$I41,0))</f>
        <v>0</v>
      </c>
      <c r="O41" s="16" t="n">
        <f aca="false">IF(Contracts!$F41="",0,IF(AND(O$5&gt;=Contracts!$G41,O$5&lt;=Contracts!$H41),Contracts!$I41,0))</f>
        <v>0</v>
      </c>
      <c r="P41" s="16" t="n">
        <f aca="false">IF(Contracts!$F41="",0,IF(AND(P$5&gt;=Contracts!$G41,P$5&lt;=Contracts!$H41),Contracts!$I41,0))</f>
        <v>0</v>
      </c>
      <c r="Q41" s="16" t="n">
        <f aca="false">IF(Contracts!$F41="",0,IF(AND(Q$5&gt;=Contracts!$G41,Q$5&lt;=Contracts!$H41),Contracts!$I41,0))</f>
        <v>0</v>
      </c>
      <c r="R41" s="16" t="n">
        <f aca="false">IF(Contracts!$F41="",0,IF(AND(R$5&gt;=Contracts!$G41,R$5&lt;=Contracts!$H41),Contracts!$I41,0))</f>
        <v>0</v>
      </c>
      <c r="S41" s="16" t="n">
        <f aca="false">IF(Contracts!$F41="",0,IF(AND(S$5&gt;=Contracts!$G41,S$5&lt;=Contracts!$H41),Contracts!$I41,0))</f>
        <v>0</v>
      </c>
      <c r="T41" s="16" t="n">
        <f aca="false">IF(Contracts!$F41="",0,IF(AND(T$5&gt;=Contracts!$G41,T$5&lt;=Contracts!$H41),Contracts!$I41,0))</f>
        <v>0</v>
      </c>
      <c r="U41" s="16" t="n">
        <f aca="false">IF(Contracts!$F41="",0,IF(AND(U$5&gt;=Contracts!$G41,U$5&lt;=Contracts!$H41),Contracts!$I41,0))</f>
        <v>0</v>
      </c>
      <c r="V41" s="16" t="n">
        <f aca="false">IF(Contracts!$F41="",0,IF(AND(V$5&gt;=Contracts!$G41,V$5&lt;=Contracts!$H41),Contracts!$I41,0))</f>
        <v>0</v>
      </c>
      <c r="W41" s="16" t="n">
        <f aca="false">IF(Contracts!$F41="",0,IF(AND(W$5&gt;=Contracts!$G41,W$5&lt;=Contracts!$H41),Contracts!$I41,0))</f>
        <v>0</v>
      </c>
      <c r="X41" s="16" t="n">
        <f aca="false">IF(Contracts!$F41="",0,IF(AND(X$5&gt;=Contracts!$G41,X$5&lt;=Contracts!$H41),Contracts!$I41,0))</f>
        <v>0</v>
      </c>
      <c r="Y41" s="16" t="n">
        <f aca="false">IF(Contracts!$F41="",0,IF(AND(Y$5&gt;=Contracts!$G41,Y$5&lt;=Contracts!$H41),Contracts!$I41,0))</f>
        <v>0</v>
      </c>
      <c r="Z41" s="16" t="n">
        <f aca="false">IF(Contracts!$F41="",0,IF(AND(Z$5&gt;=Contracts!$G41,Z$5&lt;=Contracts!$H41),Contracts!$I41,0))</f>
        <v>0</v>
      </c>
    </row>
    <row r="42" customFormat="false" ht="15" hidden="false" customHeight="false" outlineLevel="0" collapsed="false">
      <c r="B42" s="20" t="str">
        <f aca="false">IF(Contracts!$F42="","",Contracts!$B42)</f>
        <v/>
      </c>
      <c r="C42" s="16" t="n">
        <f aca="false">IF(Contracts!$F42="",0,IF(AND(C$5&gt;=Contracts!$G42,C$5&lt;=Contracts!$H42),Contracts!$I42,0))</f>
        <v>0</v>
      </c>
      <c r="D42" s="16" t="n">
        <f aca="false">IF(Contracts!$F42="",0,IF(AND(D$5&gt;=Contracts!$G42,D$5&lt;=Contracts!$H42),Contracts!$I42,0))</f>
        <v>0</v>
      </c>
      <c r="E42" s="16" t="n">
        <f aca="false">IF(Contracts!$F42="",0,IF(AND(E$5&gt;=Contracts!$G42,E$5&lt;=Contracts!$H42),Contracts!$I42,0))</f>
        <v>0</v>
      </c>
      <c r="F42" s="16" t="n">
        <f aca="false">IF(Contracts!$F42="",0,IF(AND(F$5&gt;=Contracts!$G42,F$5&lt;=Contracts!$H42),Contracts!$I42,0))</f>
        <v>0</v>
      </c>
      <c r="G42" s="16" t="n">
        <f aca="false">IF(Contracts!$F42="",0,IF(AND(G$5&gt;=Contracts!$G42,G$5&lt;=Contracts!$H42),Contracts!$I42,0))</f>
        <v>0</v>
      </c>
      <c r="H42" s="16" t="n">
        <f aca="false">IF(Contracts!$F42="",0,IF(AND(H$5&gt;=Contracts!$G42,H$5&lt;=Contracts!$H42),Contracts!$I42,0))</f>
        <v>0</v>
      </c>
      <c r="I42" s="16" t="n">
        <f aca="false">IF(Contracts!$F42="",0,IF(AND(I$5&gt;=Contracts!$G42,I$5&lt;=Contracts!$H42),Contracts!$I42,0))</f>
        <v>0</v>
      </c>
      <c r="J42" s="16" t="n">
        <f aca="false">IF(Contracts!$F42="",0,IF(AND(J$5&gt;=Contracts!$G42,J$5&lt;=Contracts!$H42),Contracts!$I42,0))</f>
        <v>0</v>
      </c>
      <c r="K42" s="16" t="n">
        <f aca="false">IF(Contracts!$F42="",0,IF(AND(K$5&gt;=Contracts!$G42,K$5&lt;=Contracts!$H42),Contracts!$I42,0))</f>
        <v>0</v>
      </c>
      <c r="L42" s="16" t="n">
        <f aca="false">IF(Contracts!$F42="",0,IF(AND(L$5&gt;=Contracts!$G42,L$5&lt;=Contracts!$H42),Contracts!$I42,0))</f>
        <v>0</v>
      </c>
      <c r="M42" s="16" t="n">
        <f aca="false">IF(Contracts!$F42="",0,IF(AND(M$5&gt;=Contracts!$G42,M$5&lt;=Contracts!$H42),Contracts!$I42,0))</f>
        <v>0</v>
      </c>
      <c r="N42" s="16" t="n">
        <f aca="false">IF(Contracts!$F42="",0,IF(AND(N$5&gt;=Contracts!$G42,N$5&lt;=Contracts!$H42),Contracts!$I42,0))</f>
        <v>0</v>
      </c>
      <c r="O42" s="16" t="n">
        <f aca="false">IF(Contracts!$F42="",0,IF(AND(O$5&gt;=Contracts!$G42,O$5&lt;=Contracts!$H42),Contracts!$I42,0))</f>
        <v>0</v>
      </c>
      <c r="P42" s="16" t="n">
        <f aca="false">IF(Contracts!$F42="",0,IF(AND(P$5&gt;=Contracts!$G42,P$5&lt;=Contracts!$H42),Contracts!$I42,0))</f>
        <v>0</v>
      </c>
      <c r="Q42" s="16" t="n">
        <f aca="false">IF(Contracts!$F42="",0,IF(AND(Q$5&gt;=Contracts!$G42,Q$5&lt;=Contracts!$H42),Contracts!$I42,0))</f>
        <v>0</v>
      </c>
      <c r="R42" s="16" t="n">
        <f aca="false">IF(Contracts!$F42="",0,IF(AND(R$5&gt;=Contracts!$G42,R$5&lt;=Contracts!$H42),Contracts!$I42,0))</f>
        <v>0</v>
      </c>
      <c r="S42" s="16" t="n">
        <f aca="false">IF(Contracts!$F42="",0,IF(AND(S$5&gt;=Contracts!$G42,S$5&lt;=Contracts!$H42),Contracts!$I42,0))</f>
        <v>0</v>
      </c>
      <c r="T42" s="16" t="n">
        <f aca="false">IF(Contracts!$F42="",0,IF(AND(T$5&gt;=Contracts!$G42,T$5&lt;=Contracts!$H42),Contracts!$I42,0))</f>
        <v>0</v>
      </c>
      <c r="U42" s="16" t="n">
        <f aca="false">IF(Contracts!$F42="",0,IF(AND(U$5&gt;=Contracts!$G42,U$5&lt;=Contracts!$H42),Contracts!$I42,0))</f>
        <v>0</v>
      </c>
      <c r="V42" s="16" t="n">
        <f aca="false">IF(Contracts!$F42="",0,IF(AND(V$5&gt;=Contracts!$G42,V$5&lt;=Contracts!$H42),Contracts!$I42,0))</f>
        <v>0</v>
      </c>
      <c r="W42" s="16" t="n">
        <f aca="false">IF(Contracts!$F42="",0,IF(AND(W$5&gt;=Contracts!$G42,W$5&lt;=Contracts!$H42),Contracts!$I42,0))</f>
        <v>0</v>
      </c>
      <c r="X42" s="16" t="n">
        <f aca="false">IF(Contracts!$F42="",0,IF(AND(X$5&gt;=Contracts!$G42,X$5&lt;=Contracts!$H42),Contracts!$I42,0))</f>
        <v>0</v>
      </c>
      <c r="Y42" s="16" t="n">
        <f aca="false">IF(Contracts!$F42="",0,IF(AND(Y$5&gt;=Contracts!$G42,Y$5&lt;=Contracts!$H42),Contracts!$I42,0))</f>
        <v>0</v>
      </c>
      <c r="Z42" s="16" t="n">
        <f aca="false">IF(Contracts!$F42="",0,IF(AND(Z$5&gt;=Contracts!$G42,Z$5&lt;=Contracts!$H42),Contracts!$I42,0))</f>
        <v>0</v>
      </c>
    </row>
    <row r="43" customFormat="false" ht="15" hidden="false" customHeight="false" outlineLevel="0" collapsed="false">
      <c r="B43" s="20" t="str">
        <f aca="false">IF(Contracts!$F43="","",Contracts!$B43)</f>
        <v/>
      </c>
      <c r="C43" s="16" t="n">
        <f aca="false">IF(Contracts!$F43="",0,IF(AND(C$5&gt;=Contracts!$G43,C$5&lt;=Contracts!$H43),Contracts!$I43,0))</f>
        <v>0</v>
      </c>
      <c r="D43" s="16" t="n">
        <f aca="false">IF(Contracts!$F43="",0,IF(AND(D$5&gt;=Contracts!$G43,D$5&lt;=Contracts!$H43),Contracts!$I43,0))</f>
        <v>0</v>
      </c>
      <c r="E43" s="16" t="n">
        <f aca="false">IF(Contracts!$F43="",0,IF(AND(E$5&gt;=Contracts!$G43,E$5&lt;=Contracts!$H43),Contracts!$I43,0))</f>
        <v>0</v>
      </c>
      <c r="F43" s="16" t="n">
        <f aca="false">IF(Contracts!$F43="",0,IF(AND(F$5&gt;=Contracts!$G43,F$5&lt;=Contracts!$H43),Contracts!$I43,0))</f>
        <v>0</v>
      </c>
      <c r="G43" s="16" t="n">
        <f aca="false">IF(Contracts!$F43="",0,IF(AND(G$5&gt;=Contracts!$G43,G$5&lt;=Contracts!$H43),Contracts!$I43,0))</f>
        <v>0</v>
      </c>
      <c r="H43" s="16" t="n">
        <f aca="false">IF(Contracts!$F43="",0,IF(AND(H$5&gt;=Contracts!$G43,H$5&lt;=Contracts!$H43),Contracts!$I43,0))</f>
        <v>0</v>
      </c>
      <c r="I43" s="16" t="n">
        <f aca="false">IF(Contracts!$F43="",0,IF(AND(I$5&gt;=Contracts!$G43,I$5&lt;=Contracts!$H43),Contracts!$I43,0))</f>
        <v>0</v>
      </c>
      <c r="J43" s="16" t="n">
        <f aca="false">IF(Contracts!$F43="",0,IF(AND(J$5&gt;=Contracts!$G43,J$5&lt;=Contracts!$H43),Contracts!$I43,0))</f>
        <v>0</v>
      </c>
      <c r="K43" s="16" t="n">
        <f aca="false">IF(Contracts!$F43="",0,IF(AND(K$5&gt;=Contracts!$G43,K$5&lt;=Contracts!$H43),Contracts!$I43,0))</f>
        <v>0</v>
      </c>
      <c r="L43" s="16" t="n">
        <f aca="false">IF(Contracts!$F43="",0,IF(AND(L$5&gt;=Contracts!$G43,L$5&lt;=Contracts!$H43),Contracts!$I43,0))</f>
        <v>0</v>
      </c>
      <c r="M43" s="16" t="n">
        <f aca="false">IF(Contracts!$F43="",0,IF(AND(M$5&gt;=Contracts!$G43,M$5&lt;=Contracts!$H43),Contracts!$I43,0))</f>
        <v>0</v>
      </c>
      <c r="N43" s="16" t="n">
        <f aca="false">IF(Contracts!$F43="",0,IF(AND(N$5&gt;=Contracts!$G43,N$5&lt;=Contracts!$H43),Contracts!$I43,0))</f>
        <v>0</v>
      </c>
      <c r="O43" s="16" t="n">
        <f aca="false">IF(Contracts!$F43="",0,IF(AND(O$5&gt;=Contracts!$G43,O$5&lt;=Contracts!$H43),Contracts!$I43,0))</f>
        <v>0</v>
      </c>
      <c r="P43" s="16" t="n">
        <f aca="false">IF(Contracts!$F43="",0,IF(AND(P$5&gt;=Contracts!$G43,P$5&lt;=Contracts!$H43),Contracts!$I43,0))</f>
        <v>0</v>
      </c>
      <c r="Q43" s="16" t="n">
        <f aca="false">IF(Contracts!$F43="",0,IF(AND(Q$5&gt;=Contracts!$G43,Q$5&lt;=Contracts!$H43),Contracts!$I43,0))</f>
        <v>0</v>
      </c>
      <c r="R43" s="16" t="n">
        <f aca="false">IF(Contracts!$F43="",0,IF(AND(R$5&gt;=Contracts!$G43,R$5&lt;=Contracts!$H43),Contracts!$I43,0))</f>
        <v>0</v>
      </c>
      <c r="S43" s="16" t="n">
        <f aca="false">IF(Contracts!$F43="",0,IF(AND(S$5&gt;=Contracts!$G43,S$5&lt;=Contracts!$H43),Contracts!$I43,0))</f>
        <v>0</v>
      </c>
      <c r="T43" s="16" t="n">
        <f aca="false">IF(Contracts!$F43="",0,IF(AND(T$5&gt;=Contracts!$G43,T$5&lt;=Contracts!$H43),Contracts!$I43,0))</f>
        <v>0</v>
      </c>
      <c r="U43" s="16" t="n">
        <f aca="false">IF(Contracts!$F43="",0,IF(AND(U$5&gt;=Contracts!$G43,U$5&lt;=Contracts!$H43),Contracts!$I43,0))</f>
        <v>0</v>
      </c>
      <c r="V43" s="16" t="n">
        <f aca="false">IF(Contracts!$F43="",0,IF(AND(V$5&gt;=Contracts!$G43,V$5&lt;=Contracts!$H43),Contracts!$I43,0))</f>
        <v>0</v>
      </c>
      <c r="W43" s="16" t="n">
        <f aca="false">IF(Contracts!$F43="",0,IF(AND(W$5&gt;=Contracts!$G43,W$5&lt;=Contracts!$H43),Contracts!$I43,0))</f>
        <v>0</v>
      </c>
      <c r="X43" s="16" t="n">
        <f aca="false">IF(Contracts!$F43="",0,IF(AND(X$5&gt;=Contracts!$G43,X$5&lt;=Contracts!$H43),Contracts!$I43,0))</f>
        <v>0</v>
      </c>
      <c r="Y43" s="16" t="n">
        <f aca="false">IF(Contracts!$F43="",0,IF(AND(Y$5&gt;=Contracts!$G43,Y$5&lt;=Contracts!$H43),Contracts!$I43,0))</f>
        <v>0</v>
      </c>
      <c r="Z43" s="16" t="n">
        <f aca="false">IF(Contracts!$F43="",0,IF(AND(Z$5&gt;=Contracts!$G43,Z$5&lt;=Contracts!$H43),Contracts!$I43,0))</f>
        <v>0</v>
      </c>
    </row>
    <row r="44" customFormat="false" ht="15" hidden="false" customHeight="false" outlineLevel="0" collapsed="false">
      <c r="B44" s="20" t="str">
        <f aca="false">IF(Contracts!$F44="","",Contracts!$B44)</f>
        <v/>
      </c>
      <c r="C44" s="16" t="n">
        <f aca="false">IF(Contracts!$F44="",0,IF(AND(C$5&gt;=Contracts!$G44,C$5&lt;=Contracts!$H44),Contracts!$I44,0))</f>
        <v>0</v>
      </c>
      <c r="D44" s="16" t="n">
        <f aca="false">IF(Contracts!$F44="",0,IF(AND(D$5&gt;=Contracts!$G44,D$5&lt;=Contracts!$H44),Contracts!$I44,0))</f>
        <v>0</v>
      </c>
      <c r="E44" s="16" t="n">
        <f aca="false">IF(Contracts!$F44="",0,IF(AND(E$5&gt;=Contracts!$G44,E$5&lt;=Contracts!$H44),Contracts!$I44,0))</f>
        <v>0</v>
      </c>
      <c r="F44" s="16" t="n">
        <f aca="false">IF(Contracts!$F44="",0,IF(AND(F$5&gt;=Contracts!$G44,F$5&lt;=Contracts!$H44),Contracts!$I44,0))</f>
        <v>0</v>
      </c>
      <c r="G44" s="16" t="n">
        <f aca="false">IF(Contracts!$F44="",0,IF(AND(G$5&gt;=Contracts!$G44,G$5&lt;=Contracts!$H44),Contracts!$I44,0))</f>
        <v>0</v>
      </c>
      <c r="H44" s="16" t="n">
        <f aca="false">IF(Contracts!$F44="",0,IF(AND(H$5&gt;=Contracts!$G44,H$5&lt;=Contracts!$H44),Contracts!$I44,0))</f>
        <v>0</v>
      </c>
      <c r="I44" s="16" t="n">
        <f aca="false">IF(Contracts!$F44="",0,IF(AND(I$5&gt;=Contracts!$G44,I$5&lt;=Contracts!$H44),Contracts!$I44,0))</f>
        <v>0</v>
      </c>
      <c r="J44" s="16" t="n">
        <f aca="false">IF(Contracts!$F44="",0,IF(AND(J$5&gt;=Contracts!$G44,J$5&lt;=Contracts!$H44),Contracts!$I44,0))</f>
        <v>0</v>
      </c>
      <c r="K44" s="16" t="n">
        <f aca="false">IF(Contracts!$F44="",0,IF(AND(K$5&gt;=Contracts!$G44,K$5&lt;=Contracts!$H44),Contracts!$I44,0))</f>
        <v>0</v>
      </c>
      <c r="L44" s="16" t="n">
        <f aca="false">IF(Contracts!$F44="",0,IF(AND(L$5&gt;=Contracts!$G44,L$5&lt;=Contracts!$H44),Contracts!$I44,0))</f>
        <v>0</v>
      </c>
      <c r="M44" s="16" t="n">
        <f aca="false">IF(Contracts!$F44="",0,IF(AND(M$5&gt;=Contracts!$G44,M$5&lt;=Contracts!$H44),Contracts!$I44,0))</f>
        <v>0</v>
      </c>
      <c r="N44" s="16" t="n">
        <f aca="false">IF(Contracts!$F44="",0,IF(AND(N$5&gt;=Contracts!$G44,N$5&lt;=Contracts!$H44),Contracts!$I44,0))</f>
        <v>0</v>
      </c>
      <c r="O44" s="16" t="n">
        <f aca="false">IF(Contracts!$F44="",0,IF(AND(O$5&gt;=Contracts!$G44,O$5&lt;=Contracts!$H44),Contracts!$I44,0))</f>
        <v>0</v>
      </c>
      <c r="P44" s="16" t="n">
        <f aca="false">IF(Contracts!$F44="",0,IF(AND(P$5&gt;=Contracts!$G44,P$5&lt;=Contracts!$H44),Contracts!$I44,0))</f>
        <v>0</v>
      </c>
      <c r="Q44" s="16" t="n">
        <f aca="false">IF(Contracts!$F44="",0,IF(AND(Q$5&gt;=Contracts!$G44,Q$5&lt;=Contracts!$H44),Contracts!$I44,0))</f>
        <v>0</v>
      </c>
      <c r="R44" s="16" t="n">
        <f aca="false">IF(Contracts!$F44="",0,IF(AND(R$5&gt;=Contracts!$G44,R$5&lt;=Contracts!$H44),Contracts!$I44,0))</f>
        <v>0</v>
      </c>
      <c r="S44" s="16" t="n">
        <f aca="false">IF(Contracts!$F44="",0,IF(AND(S$5&gt;=Contracts!$G44,S$5&lt;=Contracts!$H44),Contracts!$I44,0))</f>
        <v>0</v>
      </c>
      <c r="T44" s="16" t="n">
        <f aca="false">IF(Contracts!$F44="",0,IF(AND(T$5&gt;=Contracts!$G44,T$5&lt;=Contracts!$H44),Contracts!$I44,0))</f>
        <v>0</v>
      </c>
      <c r="U44" s="16" t="n">
        <f aca="false">IF(Contracts!$F44="",0,IF(AND(U$5&gt;=Contracts!$G44,U$5&lt;=Contracts!$H44),Contracts!$I44,0))</f>
        <v>0</v>
      </c>
      <c r="V44" s="16" t="n">
        <f aca="false">IF(Contracts!$F44="",0,IF(AND(V$5&gt;=Contracts!$G44,V$5&lt;=Contracts!$H44),Contracts!$I44,0))</f>
        <v>0</v>
      </c>
      <c r="W44" s="16" t="n">
        <f aca="false">IF(Contracts!$F44="",0,IF(AND(W$5&gt;=Contracts!$G44,W$5&lt;=Contracts!$H44),Contracts!$I44,0))</f>
        <v>0</v>
      </c>
      <c r="X44" s="16" t="n">
        <f aca="false">IF(Contracts!$F44="",0,IF(AND(X$5&gt;=Contracts!$G44,X$5&lt;=Contracts!$H44),Contracts!$I44,0))</f>
        <v>0</v>
      </c>
      <c r="Y44" s="16" t="n">
        <f aca="false">IF(Contracts!$F44="",0,IF(AND(Y$5&gt;=Contracts!$G44,Y$5&lt;=Contracts!$H44),Contracts!$I44,0))</f>
        <v>0</v>
      </c>
      <c r="Z44" s="16" t="n">
        <f aca="false">IF(Contracts!$F44="",0,IF(AND(Z$5&gt;=Contracts!$G44,Z$5&lt;=Contracts!$H44),Contracts!$I44,0))</f>
        <v>0</v>
      </c>
    </row>
    <row r="45" customFormat="false" ht="15" hidden="false" customHeight="false" outlineLevel="0" collapsed="false">
      <c r="B45" s="20" t="str">
        <f aca="false">IF(Contracts!$F45="","",Contracts!$B45)</f>
        <v/>
      </c>
      <c r="C45" s="16" t="n">
        <f aca="false">IF(Contracts!$F45="",0,IF(AND(C$5&gt;=Contracts!$G45,C$5&lt;=Contracts!$H45),Contracts!$I45,0))</f>
        <v>0</v>
      </c>
      <c r="D45" s="16" t="n">
        <f aca="false">IF(Contracts!$F45="",0,IF(AND(D$5&gt;=Contracts!$G45,D$5&lt;=Contracts!$H45),Contracts!$I45,0))</f>
        <v>0</v>
      </c>
      <c r="E45" s="16" t="n">
        <f aca="false">IF(Contracts!$F45="",0,IF(AND(E$5&gt;=Contracts!$G45,E$5&lt;=Contracts!$H45),Contracts!$I45,0))</f>
        <v>0</v>
      </c>
      <c r="F45" s="16" t="n">
        <f aca="false">IF(Contracts!$F45="",0,IF(AND(F$5&gt;=Contracts!$G45,F$5&lt;=Contracts!$H45),Contracts!$I45,0))</f>
        <v>0</v>
      </c>
      <c r="G45" s="16" t="n">
        <f aca="false">IF(Contracts!$F45="",0,IF(AND(G$5&gt;=Contracts!$G45,G$5&lt;=Contracts!$H45),Contracts!$I45,0))</f>
        <v>0</v>
      </c>
      <c r="H45" s="16" t="n">
        <f aca="false">IF(Contracts!$F45="",0,IF(AND(H$5&gt;=Contracts!$G45,H$5&lt;=Contracts!$H45),Contracts!$I45,0))</f>
        <v>0</v>
      </c>
      <c r="I45" s="16" t="n">
        <f aca="false">IF(Contracts!$F45="",0,IF(AND(I$5&gt;=Contracts!$G45,I$5&lt;=Contracts!$H45),Contracts!$I45,0))</f>
        <v>0</v>
      </c>
      <c r="J45" s="16" t="n">
        <f aca="false">IF(Contracts!$F45="",0,IF(AND(J$5&gt;=Contracts!$G45,J$5&lt;=Contracts!$H45),Contracts!$I45,0))</f>
        <v>0</v>
      </c>
      <c r="K45" s="16" t="n">
        <f aca="false">IF(Contracts!$F45="",0,IF(AND(K$5&gt;=Contracts!$G45,K$5&lt;=Contracts!$H45),Contracts!$I45,0))</f>
        <v>0</v>
      </c>
      <c r="L45" s="16" t="n">
        <f aca="false">IF(Contracts!$F45="",0,IF(AND(L$5&gt;=Contracts!$G45,L$5&lt;=Contracts!$H45),Contracts!$I45,0))</f>
        <v>0</v>
      </c>
      <c r="M45" s="16" t="n">
        <f aca="false">IF(Contracts!$F45="",0,IF(AND(M$5&gt;=Contracts!$G45,M$5&lt;=Contracts!$H45),Contracts!$I45,0))</f>
        <v>0</v>
      </c>
      <c r="N45" s="16" t="n">
        <f aca="false">IF(Contracts!$F45="",0,IF(AND(N$5&gt;=Contracts!$G45,N$5&lt;=Contracts!$H45),Contracts!$I45,0))</f>
        <v>0</v>
      </c>
      <c r="O45" s="16" t="n">
        <f aca="false">IF(Contracts!$F45="",0,IF(AND(O$5&gt;=Contracts!$G45,O$5&lt;=Contracts!$H45),Contracts!$I45,0))</f>
        <v>0</v>
      </c>
      <c r="P45" s="16" t="n">
        <f aca="false">IF(Contracts!$F45="",0,IF(AND(P$5&gt;=Contracts!$G45,P$5&lt;=Contracts!$H45),Contracts!$I45,0))</f>
        <v>0</v>
      </c>
      <c r="Q45" s="16" t="n">
        <f aca="false">IF(Contracts!$F45="",0,IF(AND(Q$5&gt;=Contracts!$G45,Q$5&lt;=Contracts!$H45),Contracts!$I45,0))</f>
        <v>0</v>
      </c>
      <c r="R45" s="16" t="n">
        <f aca="false">IF(Contracts!$F45="",0,IF(AND(R$5&gt;=Contracts!$G45,R$5&lt;=Contracts!$H45),Contracts!$I45,0))</f>
        <v>0</v>
      </c>
      <c r="S45" s="16" t="n">
        <f aca="false">IF(Contracts!$F45="",0,IF(AND(S$5&gt;=Contracts!$G45,S$5&lt;=Contracts!$H45),Contracts!$I45,0))</f>
        <v>0</v>
      </c>
      <c r="T45" s="16" t="n">
        <f aca="false">IF(Contracts!$F45="",0,IF(AND(T$5&gt;=Contracts!$G45,T$5&lt;=Contracts!$H45),Contracts!$I45,0))</f>
        <v>0</v>
      </c>
      <c r="U45" s="16" t="n">
        <f aca="false">IF(Contracts!$F45="",0,IF(AND(U$5&gt;=Contracts!$G45,U$5&lt;=Contracts!$H45),Contracts!$I45,0))</f>
        <v>0</v>
      </c>
      <c r="V45" s="16" t="n">
        <f aca="false">IF(Contracts!$F45="",0,IF(AND(V$5&gt;=Contracts!$G45,V$5&lt;=Contracts!$H45),Contracts!$I45,0))</f>
        <v>0</v>
      </c>
      <c r="W45" s="16" t="n">
        <f aca="false">IF(Contracts!$F45="",0,IF(AND(W$5&gt;=Contracts!$G45,W$5&lt;=Contracts!$H45),Contracts!$I45,0))</f>
        <v>0</v>
      </c>
      <c r="X45" s="16" t="n">
        <f aca="false">IF(Contracts!$F45="",0,IF(AND(X$5&gt;=Contracts!$G45,X$5&lt;=Contracts!$H45),Contracts!$I45,0))</f>
        <v>0</v>
      </c>
      <c r="Y45" s="16" t="n">
        <f aca="false">IF(Contracts!$F45="",0,IF(AND(Y$5&gt;=Contracts!$G45,Y$5&lt;=Contracts!$H45),Contracts!$I45,0))</f>
        <v>0</v>
      </c>
      <c r="Z45" s="16" t="n">
        <f aca="false">IF(Contracts!$F45="",0,IF(AND(Z$5&gt;=Contracts!$G45,Z$5&lt;=Contracts!$H45),Contracts!$I45,0))</f>
        <v>0</v>
      </c>
    </row>
    <row r="46" customFormat="false" ht="15" hidden="false" customHeight="false" outlineLevel="0" collapsed="false">
      <c r="B46" s="20" t="str">
        <f aca="false">IF(Contracts!$F46="","",Contracts!$B46)</f>
        <v/>
      </c>
      <c r="C46" s="16" t="n">
        <f aca="false">IF(Contracts!$F46="",0,IF(AND(C$5&gt;=Contracts!$G46,C$5&lt;=Contracts!$H46),Contracts!$I46,0))</f>
        <v>0</v>
      </c>
      <c r="D46" s="16" t="n">
        <f aca="false">IF(Contracts!$F46="",0,IF(AND(D$5&gt;=Contracts!$G46,D$5&lt;=Contracts!$H46),Contracts!$I46,0))</f>
        <v>0</v>
      </c>
      <c r="E46" s="16" t="n">
        <f aca="false">IF(Contracts!$F46="",0,IF(AND(E$5&gt;=Contracts!$G46,E$5&lt;=Contracts!$H46),Contracts!$I46,0))</f>
        <v>0</v>
      </c>
      <c r="F46" s="16" t="n">
        <f aca="false">IF(Contracts!$F46="",0,IF(AND(F$5&gt;=Contracts!$G46,F$5&lt;=Contracts!$H46),Contracts!$I46,0))</f>
        <v>0</v>
      </c>
      <c r="G46" s="16" t="n">
        <f aca="false">IF(Contracts!$F46="",0,IF(AND(G$5&gt;=Contracts!$G46,G$5&lt;=Contracts!$H46),Contracts!$I46,0))</f>
        <v>0</v>
      </c>
      <c r="H46" s="16" t="n">
        <f aca="false">IF(Contracts!$F46="",0,IF(AND(H$5&gt;=Contracts!$G46,H$5&lt;=Contracts!$H46),Contracts!$I46,0))</f>
        <v>0</v>
      </c>
      <c r="I46" s="16" t="n">
        <f aca="false">IF(Contracts!$F46="",0,IF(AND(I$5&gt;=Contracts!$G46,I$5&lt;=Contracts!$H46),Contracts!$I46,0))</f>
        <v>0</v>
      </c>
      <c r="J46" s="16" t="n">
        <f aca="false">IF(Contracts!$F46="",0,IF(AND(J$5&gt;=Contracts!$G46,J$5&lt;=Contracts!$H46),Contracts!$I46,0))</f>
        <v>0</v>
      </c>
      <c r="K46" s="16" t="n">
        <f aca="false">IF(Contracts!$F46="",0,IF(AND(K$5&gt;=Contracts!$G46,K$5&lt;=Contracts!$H46),Contracts!$I46,0))</f>
        <v>0</v>
      </c>
      <c r="L46" s="16" t="n">
        <f aca="false">IF(Contracts!$F46="",0,IF(AND(L$5&gt;=Contracts!$G46,L$5&lt;=Contracts!$H46),Contracts!$I46,0))</f>
        <v>0</v>
      </c>
      <c r="M46" s="16" t="n">
        <f aca="false">IF(Contracts!$F46="",0,IF(AND(M$5&gt;=Contracts!$G46,M$5&lt;=Contracts!$H46),Contracts!$I46,0))</f>
        <v>0</v>
      </c>
      <c r="N46" s="16" t="n">
        <f aca="false">IF(Contracts!$F46="",0,IF(AND(N$5&gt;=Contracts!$G46,N$5&lt;=Contracts!$H46),Contracts!$I46,0))</f>
        <v>0</v>
      </c>
      <c r="O46" s="16" t="n">
        <f aca="false">IF(Contracts!$F46="",0,IF(AND(O$5&gt;=Contracts!$G46,O$5&lt;=Contracts!$H46),Contracts!$I46,0))</f>
        <v>0</v>
      </c>
      <c r="P46" s="16" t="n">
        <f aca="false">IF(Contracts!$F46="",0,IF(AND(P$5&gt;=Contracts!$G46,P$5&lt;=Contracts!$H46),Contracts!$I46,0))</f>
        <v>0</v>
      </c>
      <c r="Q46" s="16" t="n">
        <f aca="false">IF(Contracts!$F46="",0,IF(AND(Q$5&gt;=Contracts!$G46,Q$5&lt;=Contracts!$H46),Contracts!$I46,0))</f>
        <v>0</v>
      </c>
      <c r="R46" s="16" t="n">
        <f aca="false">IF(Contracts!$F46="",0,IF(AND(R$5&gt;=Contracts!$G46,R$5&lt;=Contracts!$H46),Contracts!$I46,0))</f>
        <v>0</v>
      </c>
      <c r="S46" s="16" t="n">
        <f aca="false">IF(Contracts!$F46="",0,IF(AND(S$5&gt;=Contracts!$G46,S$5&lt;=Contracts!$H46),Contracts!$I46,0))</f>
        <v>0</v>
      </c>
      <c r="T46" s="16" t="n">
        <f aca="false">IF(Contracts!$F46="",0,IF(AND(T$5&gt;=Contracts!$G46,T$5&lt;=Contracts!$H46),Contracts!$I46,0))</f>
        <v>0</v>
      </c>
      <c r="U46" s="16" t="n">
        <f aca="false">IF(Contracts!$F46="",0,IF(AND(U$5&gt;=Contracts!$G46,U$5&lt;=Contracts!$H46),Contracts!$I46,0))</f>
        <v>0</v>
      </c>
      <c r="V46" s="16" t="n">
        <f aca="false">IF(Contracts!$F46="",0,IF(AND(V$5&gt;=Contracts!$G46,V$5&lt;=Contracts!$H46),Contracts!$I46,0))</f>
        <v>0</v>
      </c>
      <c r="W46" s="16" t="n">
        <f aca="false">IF(Contracts!$F46="",0,IF(AND(W$5&gt;=Contracts!$G46,W$5&lt;=Contracts!$H46),Contracts!$I46,0))</f>
        <v>0</v>
      </c>
      <c r="X46" s="16" t="n">
        <f aca="false">IF(Contracts!$F46="",0,IF(AND(X$5&gt;=Contracts!$G46,X$5&lt;=Contracts!$H46),Contracts!$I46,0))</f>
        <v>0</v>
      </c>
      <c r="Y46" s="16" t="n">
        <f aca="false">IF(Contracts!$F46="",0,IF(AND(Y$5&gt;=Contracts!$G46,Y$5&lt;=Contracts!$H46),Contracts!$I46,0))</f>
        <v>0</v>
      </c>
      <c r="Z46" s="16" t="n">
        <f aca="false">IF(Contracts!$F46="",0,IF(AND(Z$5&gt;=Contracts!$G46,Z$5&lt;=Contracts!$H46),Contracts!$I46,0))</f>
        <v>0</v>
      </c>
    </row>
    <row r="47" customFormat="false" ht="15" hidden="false" customHeight="false" outlineLevel="0" collapsed="false">
      <c r="B47" s="20" t="str">
        <f aca="false">IF(Contracts!$F47="","",Contracts!$B47)</f>
        <v/>
      </c>
      <c r="C47" s="16" t="n">
        <f aca="false">IF(Contracts!$F47="",0,IF(AND(C$5&gt;=Contracts!$G47,C$5&lt;=Contracts!$H47),Contracts!$I47,0))</f>
        <v>0</v>
      </c>
      <c r="D47" s="16" t="n">
        <f aca="false">IF(Contracts!$F47="",0,IF(AND(D$5&gt;=Contracts!$G47,D$5&lt;=Contracts!$H47),Contracts!$I47,0))</f>
        <v>0</v>
      </c>
      <c r="E47" s="16" t="n">
        <f aca="false">IF(Contracts!$F47="",0,IF(AND(E$5&gt;=Contracts!$G47,E$5&lt;=Contracts!$H47),Contracts!$I47,0))</f>
        <v>0</v>
      </c>
      <c r="F47" s="16" t="n">
        <f aca="false">IF(Contracts!$F47="",0,IF(AND(F$5&gt;=Contracts!$G47,F$5&lt;=Contracts!$H47),Contracts!$I47,0))</f>
        <v>0</v>
      </c>
      <c r="G47" s="16" t="n">
        <f aca="false">IF(Contracts!$F47="",0,IF(AND(G$5&gt;=Contracts!$G47,G$5&lt;=Contracts!$H47),Contracts!$I47,0))</f>
        <v>0</v>
      </c>
      <c r="H47" s="16" t="n">
        <f aca="false">IF(Contracts!$F47="",0,IF(AND(H$5&gt;=Contracts!$G47,H$5&lt;=Contracts!$H47),Contracts!$I47,0))</f>
        <v>0</v>
      </c>
      <c r="I47" s="16" t="n">
        <f aca="false">IF(Contracts!$F47="",0,IF(AND(I$5&gt;=Contracts!$G47,I$5&lt;=Contracts!$H47),Contracts!$I47,0))</f>
        <v>0</v>
      </c>
      <c r="J47" s="16" t="n">
        <f aca="false">IF(Contracts!$F47="",0,IF(AND(J$5&gt;=Contracts!$G47,J$5&lt;=Contracts!$H47),Contracts!$I47,0))</f>
        <v>0</v>
      </c>
      <c r="K47" s="16" t="n">
        <f aca="false">IF(Contracts!$F47="",0,IF(AND(K$5&gt;=Contracts!$G47,K$5&lt;=Contracts!$H47),Contracts!$I47,0))</f>
        <v>0</v>
      </c>
      <c r="L47" s="16" t="n">
        <f aca="false">IF(Contracts!$F47="",0,IF(AND(L$5&gt;=Contracts!$G47,L$5&lt;=Contracts!$H47),Contracts!$I47,0))</f>
        <v>0</v>
      </c>
      <c r="M47" s="16" t="n">
        <f aca="false">IF(Contracts!$F47="",0,IF(AND(M$5&gt;=Contracts!$G47,M$5&lt;=Contracts!$H47),Contracts!$I47,0))</f>
        <v>0</v>
      </c>
      <c r="N47" s="16" t="n">
        <f aca="false">IF(Contracts!$F47="",0,IF(AND(N$5&gt;=Contracts!$G47,N$5&lt;=Contracts!$H47),Contracts!$I47,0))</f>
        <v>0</v>
      </c>
      <c r="O47" s="16" t="n">
        <f aca="false">IF(Contracts!$F47="",0,IF(AND(O$5&gt;=Contracts!$G47,O$5&lt;=Contracts!$H47),Contracts!$I47,0))</f>
        <v>0</v>
      </c>
      <c r="P47" s="16" t="n">
        <f aca="false">IF(Contracts!$F47="",0,IF(AND(P$5&gt;=Contracts!$G47,P$5&lt;=Contracts!$H47),Contracts!$I47,0))</f>
        <v>0</v>
      </c>
      <c r="Q47" s="16" t="n">
        <f aca="false">IF(Contracts!$F47="",0,IF(AND(Q$5&gt;=Contracts!$G47,Q$5&lt;=Contracts!$H47),Contracts!$I47,0))</f>
        <v>0</v>
      </c>
      <c r="R47" s="16" t="n">
        <f aca="false">IF(Contracts!$F47="",0,IF(AND(R$5&gt;=Contracts!$G47,R$5&lt;=Contracts!$H47),Contracts!$I47,0))</f>
        <v>0</v>
      </c>
      <c r="S47" s="16" t="n">
        <f aca="false">IF(Contracts!$F47="",0,IF(AND(S$5&gt;=Contracts!$G47,S$5&lt;=Contracts!$H47),Contracts!$I47,0))</f>
        <v>0</v>
      </c>
      <c r="T47" s="16" t="n">
        <f aca="false">IF(Contracts!$F47="",0,IF(AND(T$5&gt;=Contracts!$G47,T$5&lt;=Contracts!$H47),Contracts!$I47,0))</f>
        <v>0</v>
      </c>
      <c r="U47" s="16" t="n">
        <f aca="false">IF(Contracts!$F47="",0,IF(AND(U$5&gt;=Contracts!$G47,U$5&lt;=Contracts!$H47),Contracts!$I47,0))</f>
        <v>0</v>
      </c>
      <c r="V47" s="16" t="n">
        <f aca="false">IF(Contracts!$F47="",0,IF(AND(V$5&gt;=Contracts!$G47,V$5&lt;=Contracts!$H47),Contracts!$I47,0))</f>
        <v>0</v>
      </c>
      <c r="W47" s="16" t="n">
        <f aca="false">IF(Contracts!$F47="",0,IF(AND(W$5&gt;=Contracts!$G47,W$5&lt;=Contracts!$H47),Contracts!$I47,0))</f>
        <v>0</v>
      </c>
      <c r="X47" s="16" t="n">
        <f aca="false">IF(Contracts!$F47="",0,IF(AND(X$5&gt;=Contracts!$G47,X$5&lt;=Contracts!$H47),Contracts!$I47,0))</f>
        <v>0</v>
      </c>
      <c r="Y47" s="16" t="n">
        <f aca="false">IF(Contracts!$F47="",0,IF(AND(Y$5&gt;=Contracts!$G47,Y$5&lt;=Contracts!$H47),Contracts!$I47,0))</f>
        <v>0</v>
      </c>
      <c r="Z47" s="16" t="n">
        <f aca="false">IF(Contracts!$F47="",0,IF(AND(Z$5&gt;=Contracts!$G47,Z$5&lt;=Contracts!$H47),Contracts!$I47,0))</f>
        <v>0</v>
      </c>
    </row>
    <row r="48" customFormat="false" ht="15" hidden="false" customHeight="false" outlineLevel="0" collapsed="false">
      <c r="B48" s="20" t="str">
        <f aca="false">IF(Contracts!$F48="","",Contracts!$B48)</f>
        <v/>
      </c>
      <c r="C48" s="16" t="n">
        <f aca="false">IF(Contracts!$F48="",0,IF(AND(C$5&gt;=Contracts!$G48,C$5&lt;=Contracts!$H48),Contracts!$I48,0))</f>
        <v>0</v>
      </c>
      <c r="D48" s="16" t="n">
        <f aca="false">IF(Contracts!$F48="",0,IF(AND(D$5&gt;=Contracts!$G48,D$5&lt;=Contracts!$H48),Contracts!$I48,0))</f>
        <v>0</v>
      </c>
      <c r="E48" s="16" t="n">
        <f aca="false">IF(Contracts!$F48="",0,IF(AND(E$5&gt;=Contracts!$G48,E$5&lt;=Contracts!$H48),Contracts!$I48,0))</f>
        <v>0</v>
      </c>
      <c r="F48" s="16" t="n">
        <f aca="false">IF(Contracts!$F48="",0,IF(AND(F$5&gt;=Contracts!$G48,F$5&lt;=Contracts!$H48),Contracts!$I48,0))</f>
        <v>0</v>
      </c>
      <c r="G48" s="16" t="n">
        <f aca="false">IF(Contracts!$F48="",0,IF(AND(G$5&gt;=Contracts!$G48,G$5&lt;=Contracts!$H48),Contracts!$I48,0))</f>
        <v>0</v>
      </c>
      <c r="H48" s="16" t="n">
        <f aca="false">IF(Contracts!$F48="",0,IF(AND(H$5&gt;=Contracts!$G48,H$5&lt;=Contracts!$H48),Contracts!$I48,0))</f>
        <v>0</v>
      </c>
      <c r="I48" s="16" t="n">
        <f aca="false">IF(Contracts!$F48="",0,IF(AND(I$5&gt;=Contracts!$G48,I$5&lt;=Contracts!$H48),Contracts!$I48,0))</f>
        <v>0</v>
      </c>
      <c r="J48" s="16" t="n">
        <f aca="false">IF(Contracts!$F48="",0,IF(AND(J$5&gt;=Contracts!$G48,J$5&lt;=Contracts!$H48),Contracts!$I48,0))</f>
        <v>0</v>
      </c>
      <c r="K48" s="16" t="n">
        <f aca="false">IF(Contracts!$F48="",0,IF(AND(K$5&gt;=Contracts!$G48,K$5&lt;=Contracts!$H48),Contracts!$I48,0))</f>
        <v>0</v>
      </c>
      <c r="L48" s="16" t="n">
        <f aca="false">IF(Contracts!$F48="",0,IF(AND(L$5&gt;=Contracts!$G48,L$5&lt;=Contracts!$H48),Contracts!$I48,0))</f>
        <v>0</v>
      </c>
      <c r="M48" s="16" t="n">
        <f aca="false">IF(Contracts!$F48="",0,IF(AND(M$5&gt;=Contracts!$G48,M$5&lt;=Contracts!$H48),Contracts!$I48,0))</f>
        <v>0</v>
      </c>
      <c r="N48" s="16" t="n">
        <f aca="false">IF(Contracts!$F48="",0,IF(AND(N$5&gt;=Contracts!$G48,N$5&lt;=Contracts!$H48),Contracts!$I48,0))</f>
        <v>0</v>
      </c>
      <c r="O48" s="16" t="n">
        <f aca="false">IF(Contracts!$F48="",0,IF(AND(O$5&gt;=Contracts!$G48,O$5&lt;=Contracts!$H48),Contracts!$I48,0))</f>
        <v>0</v>
      </c>
      <c r="P48" s="16" t="n">
        <f aca="false">IF(Contracts!$F48="",0,IF(AND(P$5&gt;=Contracts!$G48,P$5&lt;=Contracts!$H48),Contracts!$I48,0))</f>
        <v>0</v>
      </c>
      <c r="Q48" s="16" t="n">
        <f aca="false">IF(Contracts!$F48="",0,IF(AND(Q$5&gt;=Contracts!$G48,Q$5&lt;=Contracts!$H48),Contracts!$I48,0))</f>
        <v>0</v>
      </c>
      <c r="R48" s="16" t="n">
        <f aca="false">IF(Contracts!$F48="",0,IF(AND(R$5&gt;=Contracts!$G48,R$5&lt;=Contracts!$H48),Contracts!$I48,0))</f>
        <v>0</v>
      </c>
      <c r="S48" s="16" t="n">
        <f aca="false">IF(Contracts!$F48="",0,IF(AND(S$5&gt;=Contracts!$G48,S$5&lt;=Contracts!$H48),Contracts!$I48,0))</f>
        <v>0</v>
      </c>
      <c r="T48" s="16" t="n">
        <f aca="false">IF(Contracts!$F48="",0,IF(AND(T$5&gt;=Contracts!$G48,T$5&lt;=Contracts!$H48),Contracts!$I48,0))</f>
        <v>0</v>
      </c>
      <c r="U48" s="16" t="n">
        <f aca="false">IF(Contracts!$F48="",0,IF(AND(U$5&gt;=Contracts!$G48,U$5&lt;=Contracts!$H48),Contracts!$I48,0))</f>
        <v>0</v>
      </c>
      <c r="V48" s="16" t="n">
        <f aca="false">IF(Contracts!$F48="",0,IF(AND(V$5&gt;=Contracts!$G48,V$5&lt;=Contracts!$H48),Contracts!$I48,0))</f>
        <v>0</v>
      </c>
      <c r="W48" s="16" t="n">
        <f aca="false">IF(Contracts!$F48="",0,IF(AND(W$5&gt;=Contracts!$G48,W$5&lt;=Contracts!$H48),Contracts!$I48,0))</f>
        <v>0</v>
      </c>
      <c r="X48" s="16" t="n">
        <f aca="false">IF(Contracts!$F48="",0,IF(AND(X$5&gt;=Contracts!$G48,X$5&lt;=Contracts!$H48),Contracts!$I48,0))</f>
        <v>0</v>
      </c>
      <c r="Y48" s="16" t="n">
        <f aca="false">IF(Contracts!$F48="",0,IF(AND(Y$5&gt;=Contracts!$G48,Y$5&lt;=Contracts!$H48),Contracts!$I48,0))</f>
        <v>0</v>
      </c>
      <c r="Z48" s="16" t="n">
        <f aca="false">IF(Contracts!$F48="",0,IF(AND(Z$5&gt;=Contracts!$G48,Z$5&lt;=Contracts!$H48),Contracts!$I48,0))</f>
        <v>0</v>
      </c>
    </row>
    <row r="49" customFormat="false" ht="15" hidden="false" customHeight="false" outlineLevel="0" collapsed="false">
      <c r="B49" s="20" t="str">
        <f aca="false">IF(Contracts!$F49="","",Contracts!$B49)</f>
        <v/>
      </c>
      <c r="C49" s="16" t="n">
        <f aca="false">IF(Contracts!$F49="",0,IF(AND(C$5&gt;=Contracts!$G49,C$5&lt;=Contracts!$H49),Contracts!$I49,0))</f>
        <v>0</v>
      </c>
      <c r="D49" s="16" t="n">
        <f aca="false">IF(Contracts!$F49="",0,IF(AND(D$5&gt;=Contracts!$G49,D$5&lt;=Contracts!$H49),Contracts!$I49,0))</f>
        <v>0</v>
      </c>
      <c r="E49" s="16" t="n">
        <f aca="false">IF(Contracts!$F49="",0,IF(AND(E$5&gt;=Contracts!$G49,E$5&lt;=Contracts!$H49),Contracts!$I49,0))</f>
        <v>0</v>
      </c>
      <c r="F49" s="16" t="n">
        <f aca="false">IF(Contracts!$F49="",0,IF(AND(F$5&gt;=Contracts!$G49,F$5&lt;=Contracts!$H49),Contracts!$I49,0))</f>
        <v>0</v>
      </c>
      <c r="G49" s="16" t="n">
        <f aca="false">IF(Contracts!$F49="",0,IF(AND(G$5&gt;=Contracts!$G49,G$5&lt;=Contracts!$H49),Contracts!$I49,0))</f>
        <v>0</v>
      </c>
      <c r="H49" s="16" t="n">
        <f aca="false">IF(Contracts!$F49="",0,IF(AND(H$5&gt;=Contracts!$G49,H$5&lt;=Contracts!$H49),Contracts!$I49,0))</f>
        <v>0</v>
      </c>
      <c r="I49" s="16" t="n">
        <f aca="false">IF(Contracts!$F49="",0,IF(AND(I$5&gt;=Contracts!$G49,I$5&lt;=Contracts!$H49),Contracts!$I49,0))</f>
        <v>0</v>
      </c>
      <c r="J49" s="16" t="n">
        <f aca="false">IF(Contracts!$F49="",0,IF(AND(J$5&gt;=Contracts!$G49,J$5&lt;=Contracts!$H49),Contracts!$I49,0))</f>
        <v>0</v>
      </c>
      <c r="K49" s="16" t="n">
        <f aca="false">IF(Contracts!$F49="",0,IF(AND(K$5&gt;=Contracts!$G49,K$5&lt;=Contracts!$H49),Contracts!$I49,0))</f>
        <v>0</v>
      </c>
      <c r="L49" s="16" t="n">
        <f aca="false">IF(Contracts!$F49="",0,IF(AND(L$5&gt;=Contracts!$G49,L$5&lt;=Contracts!$H49),Contracts!$I49,0))</f>
        <v>0</v>
      </c>
      <c r="M49" s="16" t="n">
        <f aca="false">IF(Contracts!$F49="",0,IF(AND(M$5&gt;=Contracts!$G49,M$5&lt;=Contracts!$H49),Contracts!$I49,0))</f>
        <v>0</v>
      </c>
      <c r="N49" s="16" t="n">
        <f aca="false">IF(Contracts!$F49="",0,IF(AND(N$5&gt;=Contracts!$G49,N$5&lt;=Contracts!$H49),Contracts!$I49,0))</f>
        <v>0</v>
      </c>
      <c r="O49" s="16" t="n">
        <f aca="false">IF(Contracts!$F49="",0,IF(AND(O$5&gt;=Contracts!$G49,O$5&lt;=Contracts!$H49),Contracts!$I49,0))</f>
        <v>0</v>
      </c>
      <c r="P49" s="16" t="n">
        <f aca="false">IF(Contracts!$F49="",0,IF(AND(P$5&gt;=Contracts!$G49,P$5&lt;=Contracts!$H49),Contracts!$I49,0))</f>
        <v>0</v>
      </c>
      <c r="Q49" s="16" t="n">
        <f aca="false">IF(Contracts!$F49="",0,IF(AND(Q$5&gt;=Contracts!$G49,Q$5&lt;=Contracts!$H49),Contracts!$I49,0))</f>
        <v>0</v>
      </c>
      <c r="R49" s="16" t="n">
        <f aca="false">IF(Contracts!$F49="",0,IF(AND(R$5&gt;=Contracts!$G49,R$5&lt;=Contracts!$H49),Contracts!$I49,0))</f>
        <v>0</v>
      </c>
      <c r="S49" s="16" t="n">
        <f aca="false">IF(Contracts!$F49="",0,IF(AND(S$5&gt;=Contracts!$G49,S$5&lt;=Contracts!$H49),Contracts!$I49,0))</f>
        <v>0</v>
      </c>
      <c r="T49" s="16" t="n">
        <f aca="false">IF(Contracts!$F49="",0,IF(AND(T$5&gt;=Contracts!$G49,T$5&lt;=Contracts!$H49),Contracts!$I49,0))</f>
        <v>0</v>
      </c>
      <c r="U49" s="16" t="n">
        <f aca="false">IF(Contracts!$F49="",0,IF(AND(U$5&gt;=Contracts!$G49,U$5&lt;=Contracts!$H49),Contracts!$I49,0))</f>
        <v>0</v>
      </c>
      <c r="V49" s="16" t="n">
        <f aca="false">IF(Contracts!$F49="",0,IF(AND(V$5&gt;=Contracts!$G49,V$5&lt;=Contracts!$H49),Contracts!$I49,0))</f>
        <v>0</v>
      </c>
      <c r="W49" s="16" t="n">
        <f aca="false">IF(Contracts!$F49="",0,IF(AND(W$5&gt;=Contracts!$G49,W$5&lt;=Contracts!$H49),Contracts!$I49,0))</f>
        <v>0</v>
      </c>
      <c r="X49" s="16" t="n">
        <f aca="false">IF(Contracts!$F49="",0,IF(AND(X$5&gt;=Contracts!$G49,X$5&lt;=Contracts!$H49),Contracts!$I49,0))</f>
        <v>0</v>
      </c>
      <c r="Y49" s="16" t="n">
        <f aca="false">IF(Contracts!$F49="",0,IF(AND(Y$5&gt;=Contracts!$G49,Y$5&lt;=Contracts!$H49),Contracts!$I49,0))</f>
        <v>0</v>
      </c>
      <c r="Z49" s="16" t="n">
        <f aca="false">IF(Contracts!$F49="",0,IF(AND(Z$5&gt;=Contracts!$G49,Z$5&lt;=Contracts!$H49),Contracts!$I49,0))</f>
        <v>0</v>
      </c>
    </row>
    <row r="50" customFormat="false" ht="15" hidden="false" customHeight="false" outlineLevel="0" collapsed="false">
      <c r="B50" s="20" t="str">
        <f aca="false">IF(Contracts!$F50="","",Contracts!$B50)</f>
        <v/>
      </c>
      <c r="C50" s="16" t="n">
        <f aca="false">IF(Contracts!$F50="",0,IF(AND(C$5&gt;=Contracts!$G50,C$5&lt;=Contracts!$H50),Contracts!$I50,0))</f>
        <v>0</v>
      </c>
      <c r="D50" s="16" t="n">
        <f aca="false">IF(Contracts!$F50="",0,IF(AND(D$5&gt;=Contracts!$G50,D$5&lt;=Contracts!$H50),Contracts!$I50,0))</f>
        <v>0</v>
      </c>
      <c r="E50" s="16" t="n">
        <f aca="false">IF(Contracts!$F50="",0,IF(AND(E$5&gt;=Contracts!$G50,E$5&lt;=Contracts!$H50),Contracts!$I50,0))</f>
        <v>0</v>
      </c>
      <c r="F50" s="16" t="n">
        <f aca="false">IF(Contracts!$F50="",0,IF(AND(F$5&gt;=Contracts!$G50,F$5&lt;=Contracts!$H50),Contracts!$I50,0))</f>
        <v>0</v>
      </c>
      <c r="G50" s="16" t="n">
        <f aca="false">IF(Contracts!$F50="",0,IF(AND(G$5&gt;=Contracts!$G50,G$5&lt;=Contracts!$H50),Contracts!$I50,0))</f>
        <v>0</v>
      </c>
      <c r="H50" s="16" t="n">
        <f aca="false">IF(Contracts!$F50="",0,IF(AND(H$5&gt;=Contracts!$G50,H$5&lt;=Contracts!$H50),Contracts!$I50,0))</f>
        <v>0</v>
      </c>
      <c r="I50" s="16" t="n">
        <f aca="false">IF(Contracts!$F50="",0,IF(AND(I$5&gt;=Contracts!$G50,I$5&lt;=Contracts!$H50),Contracts!$I50,0))</f>
        <v>0</v>
      </c>
      <c r="J50" s="16" t="n">
        <f aca="false">IF(Contracts!$F50="",0,IF(AND(J$5&gt;=Contracts!$G50,J$5&lt;=Contracts!$H50),Contracts!$I50,0))</f>
        <v>0</v>
      </c>
      <c r="K50" s="16" t="n">
        <f aca="false">IF(Contracts!$F50="",0,IF(AND(K$5&gt;=Contracts!$G50,K$5&lt;=Contracts!$H50),Contracts!$I50,0))</f>
        <v>0</v>
      </c>
      <c r="L50" s="16" t="n">
        <f aca="false">IF(Contracts!$F50="",0,IF(AND(L$5&gt;=Contracts!$G50,L$5&lt;=Contracts!$H50),Contracts!$I50,0))</f>
        <v>0</v>
      </c>
      <c r="M50" s="16" t="n">
        <f aca="false">IF(Contracts!$F50="",0,IF(AND(M$5&gt;=Contracts!$G50,M$5&lt;=Contracts!$H50),Contracts!$I50,0))</f>
        <v>0</v>
      </c>
      <c r="N50" s="16" t="n">
        <f aca="false">IF(Contracts!$F50="",0,IF(AND(N$5&gt;=Contracts!$G50,N$5&lt;=Contracts!$H50),Contracts!$I50,0))</f>
        <v>0</v>
      </c>
      <c r="O50" s="16" t="n">
        <f aca="false">IF(Contracts!$F50="",0,IF(AND(O$5&gt;=Contracts!$G50,O$5&lt;=Contracts!$H50),Contracts!$I50,0))</f>
        <v>0</v>
      </c>
      <c r="P50" s="16" t="n">
        <f aca="false">IF(Contracts!$F50="",0,IF(AND(P$5&gt;=Contracts!$G50,P$5&lt;=Contracts!$H50),Contracts!$I50,0))</f>
        <v>0</v>
      </c>
      <c r="Q50" s="16" t="n">
        <f aca="false">IF(Contracts!$F50="",0,IF(AND(Q$5&gt;=Contracts!$G50,Q$5&lt;=Contracts!$H50),Contracts!$I50,0))</f>
        <v>0</v>
      </c>
      <c r="R50" s="16" t="n">
        <f aca="false">IF(Contracts!$F50="",0,IF(AND(R$5&gt;=Contracts!$G50,R$5&lt;=Contracts!$H50),Contracts!$I50,0))</f>
        <v>0</v>
      </c>
      <c r="S50" s="16" t="n">
        <f aca="false">IF(Contracts!$F50="",0,IF(AND(S$5&gt;=Contracts!$G50,S$5&lt;=Contracts!$H50),Contracts!$I50,0))</f>
        <v>0</v>
      </c>
      <c r="T50" s="16" t="n">
        <f aca="false">IF(Contracts!$F50="",0,IF(AND(T$5&gt;=Contracts!$G50,T$5&lt;=Contracts!$H50),Contracts!$I50,0))</f>
        <v>0</v>
      </c>
      <c r="U50" s="16" t="n">
        <f aca="false">IF(Contracts!$F50="",0,IF(AND(U$5&gt;=Contracts!$G50,U$5&lt;=Contracts!$H50),Contracts!$I50,0))</f>
        <v>0</v>
      </c>
      <c r="V50" s="16" t="n">
        <f aca="false">IF(Contracts!$F50="",0,IF(AND(V$5&gt;=Contracts!$G50,V$5&lt;=Contracts!$H50),Contracts!$I50,0))</f>
        <v>0</v>
      </c>
      <c r="W50" s="16" t="n">
        <f aca="false">IF(Contracts!$F50="",0,IF(AND(W$5&gt;=Contracts!$G50,W$5&lt;=Contracts!$H50),Contracts!$I50,0))</f>
        <v>0</v>
      </c>
      <c r="X50" s="16" t="n">
        <f aca="false">IF(Contracts!$F50="",0,IF(AND(X$5&gt;=Contracts!$G50,X$5&lt;=Contracts!$H50),Contracts!$I50,0))</f>
        <v>0</v>
      </c>
      <c r="Y50" s="16" t="n">
        <f aca="false">IF(Contracts!$F50="",0,IF(AND(Y$5&gt;=Contracts!$G50,Y$5&lt;=Contracts!$H50),Contracts!$I50,0))</f>
        <v>0</v>
      </c>
      <c r="Z50" s="16" t="n">
        <f aca="false">IF(Contracts!$F50="",0,IF(AND(Z$5&gt;=Contracts!$G50,Z$5&lt;=Contracts!$H50),Contracts!$I50,0))</f>
        <v>0</v>
      </c>
    </row>
    <row r="51" customFormat="false" ht="15" hidden="false" customHeight="false" outlineLevel="0" collapsed="false">
      <c r="B51" s="20" t="str">
        <f aca="false">IF(Contracts!$F51="","",Contracts!$B51)</f>
        <v/>
      </c>
      <c r="C51" s="16" t="n">
        <f aca="false">IF(Contracts!$F51="",0,IF(AND(C$5&gt;=Contracts!$G51,C$5&lt;=Contracts!$H51),Contracts!$I51,0))</f>
        <v>0</v>
      </c>
      <c r="D51" s="16" t="n">
        <f aca="false">IF(Contracts!$F51="",0,IF(AND(D$5&gt;=Contracts!$G51,D$5&lt;=Contracts!$H51),Contracts!$I51,0))</f>
        <v>0</v>
      </c>
      <c r="E51" s="16" t="n">
        <f aca="false">IF(Contracts!$F51="",0,IF(AND(E$5&gt;=Contracts!$G51,E$5&lt;=Contracts!$H51),Contracts!$I51,0))</f>
        <v>0</v>
      </c>
      <c r="F51" s="16" t="n">
        <f aca="false">IF(Contracts!$F51="",0,IF(AND(F$5&gt;=Contracts!$G51,F$5&lt;=Contracts!$H51),Contracts!$I51,0))</f>
        <v>0</v>
      </c>
      <c r="G51" s="16" t="n">
        <f aca="false">IF(Contracts!$F51="",0,IF(AND(G$5&gt;=Contracts!$G51,G$5&lt;=Contracts!$H51),Contracts!$I51,0))</f>
        <v>0</v>
      </c>
      <c r="H51" s="16" t="n">
        <f aca="false">IF(Contracts!$F51="",0,IF(AND(H$5&gt;=Contracts!$G51,H$5&lt;=Contracts!$H51),Contracts!$I51,0))</f>
        <v>0</v>
      </c>
      <c r="I51" s="16" t="n">
        <f aca="false">IF(Contracts!$F51="",0,IF(AND(I$5&gt;=Contracts!$G51,I$5&lt;=Contracts!$H51),Contracts!$I51,0))</f>
        <v>0</v>
      </c>
      <c r="J51" s="16" t="n">
        <f aca="false">IF(Contracts!$F51="",0,IF(AND(J$5&gt;=Contracts!$G51,J$5&lt;=Contracts!$H51),Contracts!$I51,0))</f>
        <v>0</v>
      </c>
      <c r="K51" s="16" t="n">
        <f aca="false">IF(Contracts!$F51="",0,IF(AND(K$5&gt;=Contracts!$G51,K$5&lt;=Contracts!$H51),Contracts!$I51,0))</f>
        <v>0</v>
      </c>
      <c r="L51" s="16" t="n">
        <f aca="false">IF(Contracts!$F51="",0,IF(AND(L$5&gt;=Contracts!$G51,L$5&lt;=Contracts!$H51),Contracts!$I51,0))</f>
        <v>0</v>
      </c>
      <c r="M51" s="16" t="n">
        <f aca="false">IF(Contracts!$F51="",0,IF(AND(M$5&gt;=Contracts!$G51,M$5&lt;=Contracts!$H51),Contracts!$I51,0))</f>
        <v>0</v>
      </c>
      <c r="N51" s="16" t="n">
        <f aca="false">IF(Contracts!$F51="",0,IF(AND(N$5&gt;=Contracts!$G51,N$5&lt;=Contracts!$H51),Contracts!$I51,0))</f>
        <v>0</v>
      </c>
      <c r="O51" s="16" t="n">
        <f aca="false">IF(Contracts!$F51="",0,IF(AND(O$5&gt;=Contracts!$G51,O$5&lt;=Contracts!$H51),Contracts!$I51,0))</f>
        <v>0</v>
      </c>
      <c r="P51" s="16" t="n">
        <f aca="false">IF(Contracts!$F51="",0,IF(AND(P$5&gt;=Contracts!$G51,P$5&lt;=Contracts!$H51),Contracts!$I51,0))</f>
        <v>0</v>
      </c>
      <c r="Q51" s="16" t="n">
        <f aca="false">IF(Contracts!$F51="",0,IF(AND(Q$5&gt;=Contracts!$G51,Q$5&lt;=Contracts!$H51),Contracts!$I51,0))</f>
        <v>0</v>
      </c>
      <c r="R51" s="16" t="n">
        <f aca="false">IF(Contracts!$F51="",0,IF(AND(R$5&gt;=Contracts!$G51,R$5&lt;=Contracts!$H51),Contracts!$I51,0))</f>
        <v>0</v>
      </c>
      <c r="S51" s="16" t="n">
        <f aca="false">IF(Contracts!$F51="",0,IF(AND(S$5&gt;=Contracts!$G51,S$5&lt;=Contracts!$H51),Contracts!$I51,0))</f>
        <v>0</v>
      </c>
      <c r="T51" s="16" t="n">
        <f aca="false">IF(Contracts!$F51="",0,IF(AND(T$5&gt;=Contracts!$G51,T$5&lt;=Contracts!$H51),Contracts!$I51,0))</f>
        <v>0</v>
      </c>
      <c r="U51" s="16" t="n">
        <f aca="false">IF(Contracts!$F51="",0,IF(AND(U$5&gt;=Contracts!$G51,U$5&lt;=Contracts!$H51),Contracts!$I51,0))</f>
        <v>0</v>
      </c>
      <c r="V51" s="16" t="n">
        <f aca="false">IF(Contracts!$F51="",0,IF(AND(V$5&gt;=Contracts!$G51,V$5&lt;=Contracts!$H51),Contracts!$I51,0))</f>
        <v>0</v>
      </c>
      <c r="W51" s="16" t="n">
        <f aca="false">IF(Contracts!$F51="",0,IF(AND(W$5&gt;=Contracts!$G51,W$5&lt;=Contracts!$H51),Contracts!$I51,0))</f>
        <v>0</v>
      </c>
      <c r="X51" s="16" t="n">
        <f aca="false">IF(Contracts!$F51="",0,IF(AND(X$5&gt;=Contracts!$G51,X$5&lt;=Contracts!$H51),Contracts!$I51,0))</f>
        <v>0</v>
      </c>
      <c r="Y51" s="16" t="n">
        <f aca="false">IF(Contracts!$F51="",0,IF(AND(Y$5&gt;=Contracts!$G51,Y$5&lt;=Contracts!$H51),Contracts!$I51,0))</f>
        <v>0</v>
      </c>
      <c r="Z51" s="16" t="n">
        <f aca="false">IF(Contracts!$F51="",0,IF(AND(Z$5&gt;=Contracts!$G51,Z$5&lt;=Contracts!$H51),Contracts!$I51,0))</f>
        <v>0</v>
      </c>
    </row>
    <row r="52" customFormat="false" ht="15" hidden="false" customHeight="false" outlineLevel="0" collapsed="false">
      <c r="B52" s="20" t="str">
        <f aca="false">IF(Contracts!$F52="","",Contracts!$B52)</f>
        <v/>
      </c>
      <c r="C52" s="16" t="n">
        <f aca="false">IF(Contracts!$F52="",0,IF(AND(C$5&gt;=Contracts!$G52,C$5&lt;=Contracts!$H52),Contracts!$I52,0))</f>
        <v>0</v>
      </c>
      <c r="D52" s="16" t="n">
        <f aca="false">IF(Contracts!$F52="",0,IF(AND(D$5&gt;=Contracts!$G52,D$5&lt;=Contracts!$H52),Contracts!$I52,0))</f>
        <v>0</v>
      </c>
      <c r="E52" s="16" t="n">
        <f aca="false">IF(Contracts!$F52="",0,IF(AND(E$5&gt;=Contracts!$G52,E$5&lt;=Contracts!$H52),Contracts!$I52,0))</f>
        <v>0</v>
      </c>
      <c r="F52" s="16" t="n">
        <f aca="false">IF(Contracts!$F52="",0,IF(AND(F$5&gt;=Contracts!$G52,F$5&lt;=Contracts!$H52),Contracts!$I52,0))</f>
        <v>0</v>
      </c>
      <c r="G52" s="16" t="n">
        <f aca="false">IF(Contracts!$F52="",0,IF(AND(G$5&gt;=Contracts!$G52,G$5&lt;=Contracts!$H52),Contracts!$I52,0))</f>
        <v>0</v>
      </c>
      <c r="H52" s="16" t="n">
        <f aca="false">IF(Contracts!$F52="",0,IF(AND(H$5&gt;=Contracts!$G52,H$5&lt;=Contracts!$H52),Contracts!$I52,0))</f>
        <v>0</v>
      </c>
      <c r="I52" s="16" t="n">
        <f aca="false">IF(Contracts!$F52="",0,IF(AND(I$5&gt;=Contracts!$G52,I$5&lt;=Contracts!$H52),Contracts!$I52,0))</f>
        <v>0</v>
      </c>
      <c r="J52" s="16" t="n">
        <f aca="false">IF(Contracts!$F52="",0,IF(AND(J$5&gt;=Contracts!$G52,J$5&lt;=Contracts!$H52),Contracts!$I52,0))</f>
        <v>0</v>
      </c>
      <c r="K52" s="16" t="n">
        <f aca="false">IF(Contracts!$F52="",0,IF(AND(K$5&gt;=Contracts!$G52,K$5&lt;=Contracts!$H52),Contracts!$I52,0))</f>
        <v>0</v>
      </c>
      <c r="L52" s="16" t="n">
        <f aca="false">IF(Contracts!$F52="",0,IF(AND(L$5&gt;=Contracts!$G52,L$5&lt;=Contracts!$H52),Contracts!$I52,0))</f>
        <v>0</v>
      </c>
      <c r="M52" s="16" t="n">
        <f aca="false">IF(Contracts!$F52="",0,IF(AND(M$5&gt;=Contracts!$G52,M$5&lt;=Contracts!$H52),Contracts!$I52,0))</f>
        <v>0</v>
      </c>
      <c r="N52" s="16" t="n">
        <f aca="false">IF(Contracts!$F52="",0,IF(AND(N$5&gt;=Contracts!$G52,N$5&lt;=Contracts!$H52),Contracts!$I52,0))</f>
        <v>0</v>
      </c>
      <c r="O52" s="16" t="n">
        <f aca="false">IF(Contracts!$F52="",0,IF(AND(O$5&gt;=Contracts!$G52,O$5&lt;=Contracts!$H52),Contracts!$I52,0))</f>
        <v>0</v>
      </c>
      <c r="P52" s="16" t="n">
        <f aca="false">IF(Contracts!$F52="",0,IF(AND(P$5&gt;=Contracts!$G52,P$5&lt;=Contracts!$H52),Contracts!$I52,0))</f>
        <v>0</v>
      </c>
      <c r="Q52" s="16" t="n">
        <f aca="false">IF(Contracts!$F52="",0,IF(AND(Q$5&gt;=Contracts!$G52,Q$5&lt;=Contracts!$H52),Contracts!$I52,0))</f>
        <v>0</v>
      </c>
      <c r="R52" s="16" t="n">
        <f aca="false">IF(Contracts!$F52="",0,IF(AND(R$5&gt;=Contracts!$G52,R$5&lt;=Contracts!$H52),Contracts!$I52,0))</f>
        <v>0</v>
      </c>
      <c r="S52" s="16" t="n">
        <f aca="false">IF(Contracts!$F52="",0,IF(AND(S$5&gt;=Contracts!$G52,S$5&lt;=Contracts!$H52),Contracts!$I52,0))</f>
        <v>0</v>
      </c>
      <c r="T52" s="16" t="n">
        <f aca="false">IF(Contracts!$F52="",0,IF(AND(T$5&gt;=Contracts!$G52,T$5&lt;=Contracts!$H52),Contracts!$I52,0))</f>
        <v>0</v>
      </c>
      <c r="U52" s="16" t="n">
        <f aca="false">IF(Contracts!$F52="",0,IF(AND(U$5&gt;=Contracts!$G52,U$5&lt;=Contracts!$H52),Contracts!$I52,0))</f>
        <v>0</v>
      </c>
      <c r="V52" s="16" t="n">
        <f aca="false">IF(Contracts!$F52="",0,IF(AND(V$5&gt;=Contracts!$G52,V$5&lt;=Contracts!$H52),Contracts!$I52,0))</f>
        <v>0</v>
      </c>
      <c r="W52" s="16" t="n">
        <f aca="false">IF(Contracts!$F52="",0,IF(AND(W$5&gt;=Contracts!$G52,W$5&lt;=Contracts!$H52),Contracts!$I52,0))</f>
        <v>0</v>
      </c>
      <c r="X52" s="16" t="n">
        <f aca="false">IF(Contracts!$F52="",0,IF(AND(X$5&gt;=Contracts!$G52,X$5&lt;=Contracts!$H52),Contracts!$I52,0))</f>
        <v>0</v>
      </c>
      <c r="Y52" s="16" t="n">
        <f aca="false">IF(Contracts!$F52="",0,IF(AND(Y$5&gt;=Contracts!$G52,Y$5&lt;=Contracts!$H52),Contracts!$I52,0))</f>
        <v>0</v>
      </c>
      <c r="Z52" s="16" t="n">
        <f aca="false">IF(Contracts!$F52="",0,IF(AND(Z$5&gt;=Contracts!$G52,Z$5&lt;=Contracts!$H52),Contracts!$I52,0))</f>
        <v>0</v>
      </c>
    </row>
    <row r="53" customFormat="false" ht="15" hidden="false" customHeight="false" outlineLevel="0" collapsed="false">
      <c r="B53" s="20" t="str">
        <f aca="false">IF(Contracts!$F53="","",Contracts!$B53)</f>
        <v/>
      </c>
      <c r="C53" s="16" t="n">
        <f aca="false">IF(Contracts!$F53="",0,IF(AND(C$5&gt;=Contracts!$G53,C$5&lt;=Contracts!$H53),Contracts!$I53,0))</f>
        <v>0</v>
      </c>
      <c r="D53" s="16" t="n">
        <f aca="false">IF(Contracts!$F53="",0,IF(AND(D$5&gt;=Contracts!$G53,D$5&lt;=Contracts!$H53),Contracts!$I53,0))</f>
        <v>0</v>
      </c>
      <c r="E53" s="16" t="n">
        <f aca="false">IF(Contracts!$F53="",0,IF(AND(E$5&gt;=Contracts!$G53,E$5&lt;=Contracts!$H53),Contracts!$I53,0))</f>
        <v>0</v>
      </c>
      <c r="F53" s="16" t="n">
        <f aca="false">IF(Contracts!$F53="",0,IF(AND(F$5&gt;=Contracts!$G53,F$5&lt;=Contracts!$H53),Contracts!$I53,0))</f>
        <v>0</v>
      </c>
      <c r="G53" s="16" t="n">
        <f aca="false">IF(Contracts!$F53="",0,IF(AND(G$5&gt;=Contracts!$G53,G$5&lt;=Contracts!$H53),Contracts!$I53,0))</f>
        <v>0</v>
      </c>
      <c r="H53" s="16" t="n">
        <f aca="false">IF(Contracts!$F53="",0,IF(AND(H$5&gt;=Contracts!$G53,H$5&lt;=Contracts!$H53),Contracts!$I53,0))</f>
        <v>0</v>
      </c>
      <c r="I53" s="16" t="n">
        <f aca="false">IF(Contracts!$F53="",0,IF(AND(I$5&gt;=Contracts!$G53,I$5&lt;=Contracts!$H53),Contracts!$I53,0))</f>
        <v>0</v>
      </c>
      <c r="J53" s="16" t="n">
        <f aca="false">IF(Contracts!$F53="",0,IF(AND(J$5&gt;=Contracts!$G53,J$5&lt;=Contracts!$H53),Contracts!$I53,0))</f>
        <v>0</v>
      </c>
      <c r="K53" s="16" t="n">
        <f aca="false">IF(Contracts!$F53="",0,IF(AND(K$5&gt;=Contracts!$G53,K$5&lt;=Contracts!$H53),Contracts!$I53,0))</f>
        <v>0</v>
      </c>
      <c r="L53" s="16" t="n">
        <f aca="false">IF(Contracts!$F53="",0,IF(AND(L$5&gt;=Contracts!$G53,L$5&lt;=Contracts!$H53),Contracts!$I53,0))</f>
        <v>0</v>
      </c>
      <c r="M53" s="16" t="n">
        <f aca="false">IF(Contracts!$F53="",0,IF(AND(M$5&gt;=Contracts!$G53,M$5&lt;=Contracts!$H53),Contracts!$I53,0))</f>
        <v>0</v>
      </c>
      <c r="N53" s="16" t="n">
        <f aca="false">IF(Contracts!$F53="",0,IF(AND(N$5&gt;=Contracts!$G53,N$5&lt;=Contracts!$H53),Contracts!$I53,0))</f>
        <v>0</v>
      </c>
      <c r="O53" s="16" t="n">
        <f aca="false">IF(Contracts!$F53="",0,IF(AND(O$5&gt;=Contracts!$G53,O$5&lt;=Contracts!$H53),Contracts!$I53,0))</f>
        <v>0</v>
      </c>
      <c r="P53" s="16" t="n">
        <f aca="false">IF(Contracts!$F53="",0,IF(AND(P$5&gt;=Contracts!$G53,P$5&lt;=Contracts!$H53),Contracts!$I53,0))</f>
        <v>0</v>
      </c>
      <c r="Q53" s="16" t="n">
        <f aca="false">IF(Contracts!$F53="",0,IF(AND(Q$5&gt;=Contracts!$G53,Q$5&lt;=Contracts!$H53),Contracts!$I53,0))</f>
        <v>0</v>
      </c>
      <c r="R53" s="16" t="n">
        <f aca="false">IF(Contracts!$F53="",0,IF(AND(R$5&gt;=Contracts!$G53,R$5&lt;=Contracts!$H53),Contracts!$I53,0))</f>
        <v>0</v>
      </c>
      <c r="S53" s="16" t="n">
        <f aca="false">IF(Contracts!$F53="",0,IF(AND(S$5&gt;=Contracts!$G53,S$5&lt;=Contracts!$H53),Contracts!$I53,0))</f>
        <v>0</v>
      </c>
      <c r="T53" s="16" t="n">
        <f aca="false">IF(Contracts!$F53="",0,IF(AND(T$5&gt;=Contracts!$G53,T$5&lt;=Contracts!$H53),Contracts!$I53,0))</f>
        <v>0</v>
      </c>
      <c r="U53" s="16" t="n">
        <f aca="false">IF(Contracts!$F53="",0,IF(AND(U$5&gt;=Contracts!$G53,U$5&lt;=Contracts!$H53),Contracts!$I53,0))</f>
        <v>0</v>
      </c>
      <c r="V53" s="16" t="n">
        <f aca="false">IF(Contracts!$F53="",0,IF(AND(V$5&gt;=Contracts!$G53,V$5&lt;=Contracts!$H53),Contracts!$I53,0))</f>
        <v>0</v>
      </c>
      <c r="W53" s="16" t="n">
        <f aca="false">IF(Contracts!$F53="",0,IF(AND(W$5&gt;=Contracts!$G53,W$5&lt;=Contracts!$H53),Contracts!$I53,0))</f>
        <v>0</v>
      </c>
      <c r="X53" s="16" t="n">
        <f aca="false">IF(Contracts!$F53="",0,IF(AND(X$5&gt;=Contracts!$G53,X$5&lt;=Contracts!$H53),Contracts!$I53,0))</f>
        <v>0</v>
      </c>
      <c r="Y53" s="16" t="n">
        <f aca="false">IF(Contracts!$F53="",0,IF(AND(Y$5&gt;=Contracts!$G53,Y$5&lt;=Contracts!$H53),Contracts!$I53,0))</f>
        <v>0</v>
      </c>
      <c r="Z53" s="16" t="n">
        <f aca="false">IF(Contracts!$F53="",0,IF(AND(Z$5&gt;=Contracts!$G53,Z$5&lt;=Contracts!$H53),Contracts!$I53,0))</f>
        <v>0</v>
      </c>
    </row>
    <row r="54" customFormat="false" ht="15" hidden="false" customHeight="false" outlineLevel="0" collapsed="false">
      <c r="B54" s="20" t="str">
        <f aca="false">IF(Contracts!$F54="","",Contracts!$B54)</f>
        <v/>
      </c>
      <c r="C54" s="16" t="n">
        <f aca="false">IF(Contracts!$F54="",0,IF(AND(C$5&gt;=Contracts!$G54,C$5&lt;=Contracts!$H54),Contracts!$I54,0))</f>
        <v>0</v>
      </c>
      <c r="D54" s="16" t="n">
        <f aca="false">IF(Contracts!$F54="",0,IF(AND(D$5&gt;=Contracts!$G54,D$5&lt;=Contracts!$H54),Contracts!$I54,0))</f>
        <v>0</v>
      </c>
      <c r="E54" s="16" t="n">
        <f aca="false">IF(Contracts!$F54="",0,IF(AND(E$5&gt;=Contracts!$G54,E$5&lt;=Contracts!$H54),Contracts!$I54,0))</f>
        <v>0</v>
      </c>
      <c r="F54" s="16" t="n">
        <f aca="false">IF(Contracts!$F54="",0,IF(AND(F$5&gt;=Contracts!$G54,F$5&lt;=Contracts!$H54),Contracts!$I54,0))</f>
        <v>0</v>
      </c>
      <c r="G54" s="16" t="n">
        <f aca="false">IF(Contracts!$F54="",0,IF(AND(G$5&gt;=Contracts!$G54,G$5&lt;=Contracts!$H54),Contracts!$I54,0))</f>
        <v>0</v>
      </c>
      <c r="H54" s="16" t="n">
        <f aca="false">IF(Contracts!$F54="",0,IF(AND(H$5&gt;=Contracts!$G54,H$5&lt;=Contracts!$H54),Contracts!$I54,0))</f>
        <v>0</v>
      </c>
      <c r="I54" s="16" t="n">
        <f aca="false">IF(Contracts!$F54="",0,IF(AND(I$5&gt;=Contracts!$G54,I$5&lt;=Contracts!$H54),Contracts!$I54,0))</f>
        <v>0</v>
      </c>
      <c r="J54" s="16" t="n">
        <f aca="false">IF(Contracts!$F54="",0,IF(AND(J$5&gt;=Contracts!$G54,J$5&lt;=Contracts!$H54),Contracts!$I54,0))</f>
        <v>0</v>
      </c>
      <c r="K54" s="16" t="n">
        <f aca="false">IF(Contracts!$F54="",0,IF(AND(K$5&gt;=Contracts!$G54,K$5&lt;=Contracts!$H54),Contracts!$I54,0))</f>
        <v>0</v>
      </c>
      <c r="L54" s="16" t="n">
        <f aca="false">IF(Contracts!$F54="",0,IF(AND(L$5&gt;=Contracts!$G54,L$5&lt;=Contracts!$H54),Contracts!$I54,0))</f>
        <v>0</v>
      </c>
      <c r="M54" s="16" t="n">
        <f aca="false">IF(Contracts!$F54="",0,IF(AND(M$5&gt;=Contracts!$G54,M$5&lt;=Contracts!$H54),Contracts!$I54,0))</f>
        <v>0</v>
      </c>
      <c r="N54" s="16" t="n">
        <f aca="false">IF(Contracts!$F54="",0,IF(AND(N$5&gt;=Contracts!$G54,N$5&lt;=Contracts!$H54),Contracts!$I54,0))</f>
        <v>0</v>
      </c>
      <c r="O54" s="16" t="n">
        <f aca="false">IF(Contracts!$F54="",0,IF(AND(O$5&gt;=Contracts!$G54,O$5&lt;=Contracts!$H54),Contracts!$I54,0))</f>
        <v>0</v>
      </c>
      <c r="P54" s="16" t="n">
        <f aca="false">IF(Contracts!$F54="",0,IF(AND(P$5&gt;=Contracts!$G54,P$5&lt;=Contracts!$H54),Contracts!$I54,0))</f>
        <v>0</v>
      </c>
      <c r="Q54" s="16" t="n">
        <f aca="false">IF(Contracts!$F54="",0,IF(AND(Q$5&gt;=Contracts!$G54,Q$5&lt;=Contracts!$H54),Contracts!$I54,0))</f>
        <v>0</v>
      </c>
      <c r="R54" s="16" t="n">
        <f aca="false">IF(Contracts!$F54="",0,IF(AND(R$5&gt;=Contracts!$G54,R$5&lt;=Contracts!$H54),Contracts!$I54,0))</f>
        <v>0</v>
      </c>
      <c r="S54" s="16" t="n">
        <f aca="false">IF(Contracts!$F54="",0,IF(AND(S$5&gt;=Contracts!$G54,S$5&lt;=Contracts!$H54),Contracts!$I54,0))</f>
        <v>0</v>
      </c>
      <c r="T54" s="16" t="n">
        <f aca="false">IF(Contracts!$F54="",0,IF(AND(T$5&gt;=Contracts!$G54,T$5&lt;=Contracts!$H54),Contracts!$I54,0))</f>
        <v>0</v>
      </c>
      <c r="U54" s="16" t="n">
        <f aca="false">IF(Contracts!$F54="",0,IF(AND(U$5&gt;=Contracts!$G54,U$5&lt;=Contracts!$H54),Contracts!$I54,0))</f>
        <v>0</v>
      </c>
      <c r="V54" s="16" t="n">
        <f aca="false">IF(Contracts!$F54="",0,IF(AND(V$5&gt;=Contracts!$G54,V$5&lt;=Contracts!$H54),Contracts!$I54,0))</f>
        <v>0</v>
      </c>
      <c r="W54" s="16" t="n">
        <f aca="false">IF(Contracts!$F54="",0,IF(AND(W$5&gt;=Contracts!$G54,W$5&lt;=Contracts!$H54),Contracts!$I54,0))</f>
        <v>0</v>
      </c>
      <c r="X54" s="16" t="n">
        <f aca="false">IF(Contracts!$F54="",0,IF(AND(X$5&gt;=Contracts!$G54,X$5&lt;=Contracts!$H54),Contracts!$I54,0))</f>
        <v>0</v>
      </c>
      <c r="Y54" s="16" t="n">
        <f aca="false">IF(Contracts!$F54="",0,IF(AND(Y$5&gt;=Contracts!$G54,Y$5&lt;=Contracts!$H54),Contracts!$I54,0))</f>
        <v>0</v>
      </c>
      <c r="Z54" s="16" t="n">
        <f aca="false">IF(Contracts!$F54="",0,IF(AND(Z$5&gt;=Contracts!$G54,Z$5&lt;=Contracts!$H54),Contracts!$I54,0))</f>
        <v>0</v>
      </c>
    </row>
    <row r="55" customFormat="false" ht="15" hidden="false" customHeight="false" outlineLevel="0" collapsed="false">
      <c r="B55" s="20" t="str">
        <f aca="false">IF(Contracts!$F55="","",Contracts!$B55)</f>
        <v/>
      </c>
      <c r="C55" s="16" t="n">
        <f aca="false">IF(Contracts!$F55="",0,IF(AND(C$5&gt;=Contracts!$G55,C$5&lt;=Contracts!$H55),Contracts!$I55,0))</f>
        <v>0</v>
      </c>
      <c r="D55" s="16" t="n">
        <f aca="false">IF(Contracts!$F55="",0,IF(AND(D$5&gt;=Contracts!$G55,D$5&lt;=Contracts!$H55),Contracts!$I55,0))</f>
        <v>0</v>
      </c>
      <c r="E55" s="16" t="n">
        <f aca="false">IF(Contracts!$F55="",0,IF(AND(E$5&gt;=Contracts!$G55,E$5&lt;=Contracts!$H55),Contracts!$I55,0))</f>
        <v>0</v>
      </c>
      <c r="F55" s="16" t="n">
        <f aca="false">IF(Contracts!$F55="",0,IF(AND(F$5&gt;=Contracts!$G55,F$5&lt;=Contracts!$H55),Contracts!$I55,0))</f>
        <v>0</v>
      </c>
      <c r="G55" s="16" t="n">
        <f aca="false">IF(Contracts!$F55="",0,IF(AND(G$5&gt;=Contracts!$G55,G$5&lt;=Contracts!$H55),Contracts!$I55,0))</f>
        <v>0</v>
      </c>
      <c r="H55" s="16" t="n">
        <f aca="false">IF(Contracts!$F55="",0,IF(AND(H$5&gt;=Contracts!$G55,H$5&lt;=Contracts!$H55),Contracts!$I55,0))</f>
        <v>0</v>
      </c>
      <c r="I55" s="16" t="n">
        <f aca="false">IF(Contracts!$F55="",0,IF(AND(I$5&gt;=Contracts!$G55,I$5&lt;=Contracts!$H55),Contracts!$I55,0))</f>
        <v>0</v>
      </c>
      <c r="J55" s="16" t="n">
        <f aca="false">IF(Contracts!$F55="",0,IF(AND(J$5&gt;=Contracts!$G55,J$5&lt;=Contracts!$H55),Contracts!$I55,0))</f>
        <v>0</v>
      </c>
      <c r="K55" s="16" t="n">
        <f aca="false">IF(Contracts!$F55="",0,IF(AND(K$5&gt;=Contracts!$G55,K$5&lt;=Contracts!$H55),Contracts!$I55,0))</f>
        <v>0</v>
      </c>
      <c r="L55" s="16" t="n">
        <f aca="false">IF(Contracts!$F55="",0,IF(AND(L$5&gt;=Contracts!$G55,L$5&lt;=Contracts!$H55),Contracts!$I55,0))</f>
        <v>0</v>
      </c>
      <c r="M55" s="16" t="n">
        <f aca="false">IF(Contracts!$F55="",0,IF(AND(M$5&gt;=Contracts!$G55,M$5&lt;=Contracts!$H55),Contracts!$I55,0))</f>
        <v>0</v>
      </c>
      <c r="N55" s="16" t="n">
        <f aca="false">IF(Contracts!$F55="",0,IF(AND(N$5&gt;=Contracts!$G55,N$5&lt;=Contracts!$H55),Contracts!$I55,0))</f>
        <v>0</v>
      </c>
      <c r="O55" s="16" t="n">
        <f aca="false">IF(Contracts!$F55="",0,IF(AND(O$5&gt;=Contracts!$G55,O$5&lt;=Contracts!$H55),Contracts!$I55,0))</f>
        <v>0</v>
      </c>
      <c r="P55" s="16" t="n">
        <f aca="false">IF(Contracts!$F55="",0,IF(AND(P$5&gt;=Contracts!$G55,P$5&lt;=Contracts!$H55),Contracts!$I55,0))</f>
        <v>0</v>
      </c>
      <c r="Q55" s="16" t="n">
        <f aca="false">IF(Contracts!$F55="",0,IF(AND(Q$5&gt;=Contracts!$G55,Q$5&lt;=Contracts!$H55),Contracts!$I55,0))</f>
        <v>0</v>
      </c>
      <c r="R55" s="16" t="n">
        <f aca="false">IF(Contracts!$F55="",0,IF(AND(R$5&gt;=Contracts!$G55,R$5&lt;=Contracts!$H55),Contracts!$I55,0))</f>
        <v>0</v>
      </c>
      <c r="S55" s="16" t="n">
        <f aca="false">IF(Contracts!$F55="",0,IF(AND(S$5&gt;=Contracts!$G55,S$5&lt;=Contracts!$H55),Contracts!$I55,0))</f>
        <v>0</v>
      </c>
      <c r="T55" s="16" t="n">
        <f aca="false">IF(Contracts!$F55="",0,IF(AND(T$5&gt;=Contracts!$G55,T$5&lt;=Contracts!$H55),Contracts!$I55,0))</f>
        <v>0</v>
      </c>
      <c r="U55" s="16" t="n">
        <f aca="false">IF(Contracts!$F55="",0,IF(AND(U$5&gt;=Contracts!$G55,U$5&lt;=Contracts!$H55),Contracts!$I55,0))</f>
        <v>0</v>
      </c>
      <c r="V55" s="16" t="n">
        <f aca="false">IF(Contracts!$F55="",0,IF(AND(V$5&gt;=Contracts!$G55,V$5&lt;=Contracts!$H55),Contracts!$I55,0))</f>
        <v>0</v>
      </c>
      <c r="W55" s="16" t="n">
        <f aca="false">IF(Contracts!$F55="",0,IF(AND(W$5&gt;=Contracts!$G55,W$5&lt;=Contracts!$H55),Contracts!$I55,0))</f>
        <v>0</v>
      </c>
      <c r="X55" s="16" t="n">
        <f aca="false">IF(Contracts!$F55="",0,IF(AND(X$5&gt;=Contracts!$G55,X$5&lt;=Contracts!$H55),Contracts!$I55,0))</f>
        <v>0</v>
      </c>
      <c r="Y55" s="16" t="n">
        <f aca="false">IF(Contracts!$F55="",0,IF(AND(Y$5&gt;=Contracts!$G55,Y$5&lt;=Contracts!$H55),Contracts!$I55,0))</f>
        <v>0</v>
      </c>
      <c r="Z55" s="16" t="n">
        <f aca="false">IF(Contracts!$F55="",0,IF(AND(Z$5&gt;=Contracts!$G55,Z$5&lt;=Contracts!$H55),Contracts!$I55,0))</f>
        <v>0</v>
      </c>
    </row>
    <row r="56" customFormat="false" ht="15" hidden="false" customHeight="false" outlineLevel="0" collapsed="false">
      <c r="B56" s="20" t="str">
        <f aca="false">IF(Contracts!$F56="","",Contracts!$B56)</f>
        <v/>
      </c>
      <c r="C56" s="16" t="n">
        <f aca="false">IF(Contracts!$F56="",0,IF(AND(C$5&gt;=Contracts!$G56,C$5&lt;=Contracts!$H56),Contracts!$I56,0))</f>
        <v>0</v>
      </c>
      <c r="D56" s="16" t="n">
        <f aca="false">IF(Contracts!$F56="",0,IF(AND(D$5&gt;=Contracts!$G56,D$5&lt;=Contracts!$H56),Contracts!$I56,0))</f>
        <v>0</v>
      </c>
      <c r="E56" s="16" t="n">
        <f aca="false">IF(Contracts!$F56="",0,IF(AND(E$5&gt;=Contracts!$G56,E$5&lt;=Contracts!$H56),Contracts!$I56,0))</f>
        <v>0</v>
      </c>
      <c r="F56" s="16" t="n">
        <f aca="false">IF(Contracts!$F56="",0,IF(AND(F$5&gt;=Contracts!$G56,F$5&lt;=Contracts!$H56),Contracts!$I56,0))</f>
        <v>0</v>
      </c>
      <c r="G56" s="16" t="n">
        <f aca="false">IF(Contracts!$F56="",0,IF(AND(G$5&gt;=Contracts!$G56,G$5&lt;=Contracts!$H56),Contracts!$I56,0))</f>
        <v>0</v>
      </c>
      <c r="H56" s="16" t="n">
        <f aca="false">IF(Contracts!$F56="",0,IF(AND(H$5&gt;=Contracts!$G56,H$5&lt;=Contracts!$H56),Contracts!$I56,0))</f>
        <v>0</v>
      </c>
      <c r="I56" s="16" t="n">
        <f aca="false">IF(Contracts!$F56="",0,IF(AND(I$5&gt;=Contracts!$G56,I$5&lt;=Contracts!$H56),Contracts!$I56,0))</f>
        <v>0</v>
      </c>
      <c r="J56" s="16" t="n">
        <f aca="false">IF(Contracts!$F56="",0,IF(AND(J$5&gt;=Contracts!$G56,J$5&lt;=Contracts!$H56),Contracts!$I56,0))</f>
        <v>0</v>
      </c>
      <c r="K56" s="16" t="n">
        <f aca="false">IF(Contracts!$F56="",0,IF(AND(K$5&gt;=Contracts!$G56,K$5&lt;=Contracts!$H56),Contracts!$I56,0))</f>
        <v>0</v>
      </c>
      <c r="L56" s="16" t="n">
        <f aca="false">IF(Contracts!$F56="",0,IF(AND(L$5&gt;=Contracts!$G56,L$5&lt;=Contracts!$H56),Contracts!$I56,0))</f>
        <v>0</v>
      </c>
      <c r="M56" s="16" t="n">
        <f aca="false">IF(Contracts!$F56="",0,IF(AND(M$5&gt;=Contracts!$G56,M$5&lt;=Contracts!$H56),Contracts!$I56,0))</f>
        <v>0</v>
      </c>
      <c r="N56" s="16" t="n">
        <f aca="false">IF(Contracts!$F56="",0,IF(AND(N$5&gt;=Contracts!$G56,N$5&lt;=Contracts!$H56),Contracts!$I56,0))</f>
        <v>0</v>
      </c>
      <c r="O56" s="16" t="n">
        <f aca="false">IF(Contracts!$F56="",0,IF(AND(O$5&gt;=Contracts!$G56,O$5&lt;=Contracts!$H56),Contracts!$I56,0))</f>
        <v>0</v>
      </c>
      <c r="P56" s="16" t="n">
        <f aca="false">IF(Contracts!$F56="",0,IF(AND(P$5&gt;=Contracts!$G56,P$5&lt;=Contracts!$H56),Contracts!$I56,0))</f>
        <v>0</v>
      </c>
      <c r="Q56" s="16" t="n">
        <f aca="false">IF(Contracts!$F56="",0,IF(AND(Q$5&gt;=Contracts!$G56,Q$5&lt;=Contracts!$H56),Contracts!$I56,0))</f>
        <v>0</v>
      </c>
      <c r="R56" s="16" t="n">
        <f aca="false">IF(Contracts!$F56="",0,IF(AND(R$5&gt;=Contracts!$G56,R$5&lt;=Contracts!$H56),Contracts!$I56,0))</f>
        <v>0</v>
      </c>
      <c r="S56" s="16" t="n">
        <f aca="false">IF(Contracts!$F56="",0,IF(AND(S$5&gt;=Contracts!$G56,S$5&lt;=Contracts!$H56),Contracts!$I56,0))</f>
        <v>0</v>
      </c>
      <c r="T56" s="16" t="n">
        <f aca="false">IF(Contracts!$F56="",0,IF(AND(T$5&gt;=Contracts!$G56,T$5&lt;=Contracts!$H56),Contracts!$I56,0))</f>
        <v>0</v>
      </c>
      <c r="U56" s="16" t="n">
        <f aca="false">IF(Contracts!$F56="",0,IF(AND(U$5&gt;=Contracts!$G56,U$5&lt;=Contracts!$H56),Contracts!$I56,0))</f>
        <v>0</v>
      </c>
      <c r="V56" s="16" t="n">
        <f aca="false">IF(Contracts!$F56="",0,IF(AND(V$5&gt;=Contracts!$G56,V$5&lt;=Contracts!$H56),Contracts!$I56,0))</f>
        <v>0</v>
      </c>
      <c r="W56" s="16" t="n">
        <f aca="false">IF(Contracts!$F56="",0,IF(AND(W$5&gt;=Contracts!$G56,W$5&lt;=Contracts!$H56),Contracts!$I56,0))</f>
        <v>0</v>
      </c>
      <c r="X56" s="16" t="n">
        <f aca="false">IF(Contracts!$F56="",0,IF(AND(X$5&gt;=Contracts!$G56,X$5&lt;=Contracts!$H56),Contracts!$I56,0))</f>
        <v>0</v>
      </c>
      <c r="Y56" s="16" t="n">
        <f aca="false">IF(Contracts!$F56="",0,IF(AND(Y$5&gt;=Contracts!$G56,Y$5&lt;=Contracts!$H56),Contracts!$I56,0))</f>
        <v>0</v>
      </c>
      <c r="Z56" s="16" t="n">
        <f aca="false">IF(Contracts!$F56="",0,IF(AND(Z$5&gt;=Contracts!$G56,Z$5&lt;=Contracts!$H56),Contracts!$I56,0))</f>
        <v>0</v>
      </c>
    </row>
    <row r="57" customFormat="false" ht="15" hidden="false" customHeight="false" outlineLevel="0" collapsed="false">
      <c r="B57" s="20" t="str">
        <f aca="false">IF(Contracts!$F57="","",Contracts!$B57)</f>
        <v/>
      </c>
      <c r="C57" s="16" t="n">
        <f aca="false">IF(Contracts!$F57="",0,IF(AND(C$5&gt;=Contracts!$G57,C$5&lt;=Contracts!$H57),Contracts!$I57,0))</f>
        <v>0</v>
      </c>
      <c r="D57" s="16" t="n">
        <f aca="false">IF(Contracts!$F57="",0,IF(AND(D$5&gt;=Contracts!$G57,D$5&lt;=Contracts!$H57),Contracts!$I57,0))</f>
        <v>0</v>
      </c>
      <c r="E57" s="16" t="n">
        <f aca="false">IF(Contracts!$F57="",0,IF(AND(E$5&gt;=Contracts!$G57,E$5&lt;=Contracts!$H57),Contracts!$I57,0))</f>
        <v>0</v>
      </c>
      <c r="F57" s="16" t="n">
        <f aca="false">IF(Contracts!$F57="",0,IF(AND(F$5&gt;=Contracts!$G57,F$5&lt;=Contracts!$H57),Contracts!$I57,0))</f>
        <v>0</v>
      </c>
      <c r="G57" s="16" t="n">
        <f aca="false">IF(Contracts!$F57="",0,IF(AND(G$5&gt;=Contracts!$G57,G$5&lt;=Contracts!$H57),Contracts!$I57,0))</f>
        <v>0</v>
      </c>
      <c r="H57" s="16" t="n">
        <f aca="false">IF(Contracts!$F57="",0,IF(AND(H$5&gt;=Contracts!$G57,H$5&lt;=Contracts!$H57),Contracts!$I57,0))</f>
        <v>0</v>
      </c>
      <c r="I57" s="16" t="n">
        <f aca="false">IF(Contracts!$F57="",0,IF(AND(I$5&gt;=Contracts!$G57,I$5&lt;=Contracts!$H57),Contracts!$I57,0))</f>
        <v>0</v>
      </c>
      <c r="J57" s="16" t="n">
        <f aca="false">IF(Contracts!$F57="",0,IF(AND(J$5&gt;=Contracts!$G57,J$5&lt;=Contracts!$H57),Contracts!$I57,0))</f>
        <v>0</v>
      </c>
      <c r="K57" s="16" t="n">
        <f aca="false">IF(Contracts!$F57="",0,IF(AND(K$5&gt;=Contracts!$G57,K$5&lt;=Contracts!$H57),Contracts!$I57,0))</f>
        <v>0</v>
      </c>
      <c r="L57" s="16" t="n">
        <f aca="false">IF(Contracts!$F57="",0,IF(AND(L$5&gt;=Contracts!$G57,L$5&lt;=Contracts!$H57),Contracts!$I57,0))</f>
        <v>0</v>
      </c>
      <c r="M57" s="16" t="n">
        <f aca="false">IF(Contracts!$F57="",0,IF(AND(M$5&gt;=Contracts!$G57,M$5&lt;=Contracts!$H57),Contracts!$I57,0))</f>
        <v>0</v>
      </c>
      <c r="N57" s="16" t="n">
        <f aca="false">IF(Contracts!$F57="",0,IF(AND(N$5&gt;=Contracts!$G57,N$5&lt;=Contracts!$H57),Contracts!$I57,0))</f>
        <v>0</v>
      </c>
      <c r="O57" s="16" t="n">
        <f aca="false">IF(Contracts!$F57="",0,IF(AND(O$5&gt;=Contracts!$G57,O$5&lt;=Contracts!$H57),Contracts!$I57,0))</f>
        <v>0</v>
      </c>
      <c r="P57" s="16" t="n">
        <f aca="false">IF(Contracts!$F57="",0,IF(AND(P$5&gt;=Contracts!$G57,P$5&lt;=Contracts!$H57),Contracts!$I57,0))</f>
        <v>0</v>
      </c>
      <c r="Q57" s="16" t="n">
        <f aca="false">IF(Contracts!$F57="",0,IF(AND(Q$5&gt;=Contracts!$G57,Q$5&lt;=Contracts!$H57),Contracts!$I57,0))</f>
        <v>0</v>
      </c>
      <c r="R57" s="16" t="n">
        <f aca="false">IF(Contracts!$F57="",0,IF(AND(R$5&gt;=Contracts!$G57,R$5&lt;=Contracts!$H57),Contracts!$I57,0))</f>
        <v>0</v>
      </c>
      <c r="S57" s="16" t="n">
        <f aca="false">IF(Contracts!$F57="",0,IF(AND(S$5&gt;=Contracts!$G57,S$5&lt;=Contracts!$H57),Contracts!$I57,0))</f>
        <v>0</v>
      </c>
      <c r="T57" s="16" t="n">
        <f aca="false">IF(Contracts!$F57="",0,IF(AND(T$5&gt;=Contracts!$G57,T$5&lt;=Contracts!$H57),Contracts!$I57,0))</f>
        <v>0</v>
      </c>
      <c r="U57" s="16" t="n">
        <f aca="false">IF(Contracts!$F57="",0,IF(AND(U$5&gt;=Contracts!$G57,U$5&lt;=Contracts!$H57),Contracts!$I57,0))</f>
        <v>0</v>
      </c>
      <c r="V57" s="16" t="n">
        <f aca="false">IF(Contracts!$F57="",0,IF(AND(V$5&gt;=Contracts!$G57,V$5&lt;=Contracts!$H57),Contracts!$I57,0))</f>
        <v>0</v>
      </c>
      <c r="W57" s="16" t="n">
        <f aca="false">IF(Contracts!$F57="",0,IF(AND(W$5&gt;=Contracts!$G57,W$5&lt;=Contracts!$H57),Contracts!$I57,0))</f>
        <v>0</v>
      </c>
      <c r="X57" s="16" t="n">
        <f aca="false">IF(Contracts!$F57="",0,IF(AND(X$5&gt;=Contracts!$G57,X$5&lt;=Contracts!$H57),Contracts!$I57,0))</f>
        <v>0</v>
      </c>
      <c r="Y57" s="16" t="n">
        <f aca="false">IF(Contracts!$F57="",0,IF(AND(Y$5&gt;=Contracts!$G57,Y$5&lt;=Contracts!$H57),Contracts!$I57,0))</f>
        <v>0</v>
      </c>
      <c r="Z57" s="16" t="n">
        <f aca="false">IF(Contracts!$F57="",0,IF(AND(Z$5&gt;=Contracts!$G57,Z$5&lt;=Contracts!$H57),Contracts!$I57,0))</f>
        <v>0</v>
      </c>
    </row>
    <row r="58" customFormat="false" ht="15" hidden="false" customHeight="false" outlineLevel="0" collapsed="false">
      <c r="B58" s="20" t="str">
        <f aca="false">IF(Contracts!$F58="","",Contracts!$B58)</f>
        <v/>
      </c>
      <c r="C58" s="16" t="n">
        <f aca="false">IF(Contracts!$F58="",0,IF(AND(C$5&gt;=Contracts!$G58,C$5&lt;=Contracts!$H58),Contracts!$I58,0))</f>
        <v>0</v>
      </c>
      <c r="D58" s="16" t="n">
        <f aca="false">IF(Contracts!$F58="",0,IF(AND(D$5&gt;=Contracts!$G58,D$5&lt;=Contracts!$H58),Contracts!$I58,0))</f>
        <v>0</v>
      </c>
      <c r="E58" s="16" t="n">
        <f aca="false">IF(Contracts!$F58="",0,IF(AND(E$5&gt;=Contracts!$G58,E$5&lt;=Contracts!$H58),Contracts!$I58,0))</f>
        <v>0</v>
      </c>
      <c r="F58" s="16" t="n">
        <f aca="false">IF(Contracts!$F58="",0,IF(AND(F$5&gt;=Contracts!$G58,F$5&lt;=Contracts!$H58),Contracts!$I58,0))</f>
        <v>0</v>
      </c>
      <c r="G58" s="16" t="n">
        <f aca="false">IF(Contracts!$F58="",0,IF(AND(G$5&gt;=Contracts!$G58,G$5&lt;=Contracts!$H58),Contracts!$I58,0))</f>
        <v>0</v>
      </c>
      <c r="H58" s="16" t="n">
        <f aca="false">IF(Contracts!$F58="",0,IF(AND(H$5&gt;=Contracts!$G58,H$5&lt;=Contracts!$H58),Contracts!$I58,0))</f>
        <v>0</v>
      </c>
      <c r="I58" s="16" t="n">
        <f aca="false">IF(Contracts!$F58="",0,IF(AND(I$5&gt;=Contracts!$G58,I$5&lt;=Contracts!$H58),Contracts!$I58,0))</f>
        <v>0</v>
      </c>
      <c r="J58" s="16" t="n">
        <f aca="false">IF(Contracts!$F58="",0,IF(AND(J$5&gt;=Contracts!$G58,J$5&lt;=Contracts!$H58),Contracts!$I58,0))</f>
        <v>0</v>
      </c>
      <c r="K58" s="16" t="n">
        <f aca="false">IF(Contracts!$F58="",0,IF(AND(K$5&gt;=Contracts!$G58,K$5&lt;=Contracts!$H58),Contracts!$I58,0))</f>
        <v>0</v>
      </c>
      <c r="L58" s="16" t="n">
        <f aca="false">IF(Contracts!$F58="",0,IF(AND(L$5&gt;=Contracts!$G58,L$5&lt;=Contracts!$H58),Contracts!$I58,0))</f>
        <v>0</v>
      </c>
      <c r="M58" s="16" t="n">
        <f aca="false">IF(Contracts!$F58="",0,IF(AND(M$5&gt;=Contracts!$G58,M$5&lt;=Contracts!$H58),Contracts!$I58,0))</f>
        <v>0</v>
      </c>
      <c r="N58" s="16" t="n">
        <f aca="false">IF(Contracts!$F58="",0,IF(AND(N$5&gt;=Contracts!$G58,N$5&lt;=Contracts!$H58),Contracts!$I58,0))</f>
        <v>0</v>
      </c>
      <c r="O58" s="16" t="n">
        <f aca="false">IF(Contracts!$F58="",0,IF(AND(O$5&gt;=Contracts!$G58,O$5&lt;=Contracts!$H58),Contracts!$I58,0))</f>
        <v>0</v>
      </c>
      <c r="P58" s="16" t="n">
        <f aca="false">IF(Contracts!$F58="",0,IF(AND(P$5&gt;=Contracts!$G58,P$5&lt;=Contracts!$H58),Contracts!$I58,0))</f>
        <v>0</v>
      </c>
      <c r="Q58" s="16" t="n">
        <f aca="false">IF(Contracts!$F58="",0,IF(AND(Q$5&gt;=Contracts!$G58,Q$5&lt;=Contracts!$H58),Contracts!$I58,0))</f>
        <v>0</v>
      </c>
      <c r="R58" s="16" t="n">
        <f aca="false">IF(Contracts!$F58="",0,IF(AND(R$5&gt;=Contracts!$G58,R$5&lt;=Contracts!$H58),Contracts!$I58,0))</f>
        <v>0</v>
      </c>
      <c r="S58" s="16" t="n">
        <f aca="false">IF(Contracts!$F58="",0,IF(AND(S$5&gt;=Contracts!$G58,S$5&lt;=Contracts!$H58),Contracts!$I58,0))</f>
        <v>0</v>
      </c>
      <c r="T58" s="16" t="n">
        <f aca="false">IF(Contracts!$F58="",0,IF(AND(T$5&gt;=Contracts!$G58,T$5&lt;=Contracts!$H58),Contracts!$I58,0))</f>
        <v>0</v>
      </c>
      <c r="U58" s="16" t="n">
        <f aca="false">IF(Contracts!$F58="",0,IF(AND(U$5&gt;=Contracts!$G58,U$5&lt;=Contracts!$H58),Contracts!$I58,0))</f>
        <v>0</v>
      </c>
      <c r="V58" s="16" t="n">
        <f aca="false">IF(Contracts!$F58="",0,IF(AND(V$5&gt;=Contracts!$G58,V$5&lt;=Contracts!$H58),Contracts!$I58,0))</f>
        <v>0</v>
      </c>
      <c r="W58" s="16" t="n">
        <f aca="false">IF(Contracts!$F58="",0,IF(AND(W$5&gt;=Contracts!$G58,W$5&lt;=Contracts!$H58),Contracts!$I58,0))</f>
        <v>0</v>
      </c>
      <c r="X58" s="16" t="n">
        <f aca="false">IF(Contracts!$F58="",0,IF(AND(X$5&gt;=Contracts!$G58,X$5&lt;=Contracts!$H58),Contracts!$I58,0))</f>
        <v>0</v>
      </c>
      <c r="Y58" s="16" t="n">
        <f aca="false">IF(Contracts!$F58="",0,IF(AND(Y$5&gt;=Contracts!$G58,Y$5&lt;=Contracts!$H58),Contracts!$I58,0))</f>
        <v>0</v>
      </c>
      <c r="Z58" s="16" t="n">
        <f aca="false">IF(Contracts!$F58="",0,IF(AND(Z$5&gt;=Contracts!$G58,Z$5&lt;=Contracts!$H58),Contracts!$I58,0))</f>
        <v>0</v>
      </c>
    </row>
    <row r="59" customFormat="false" ht="15" hidden="false" customHeight="false" outlineLevel="0" collapsed="false">
      <c r="B59" s="20" t="str">
        <f aca="false">IF(Contracts!$F59="","",Contracts!$B59)</f>
        <v/>
      </c>
      <c r="C59" s="16" t="n">
        <f aca="false">IF(Contracts!$F59="",0,IF(AND(C$5&gt;=Contracts!$G59,C$5&lt;=Contracts!$H59),Contracts!$I59,0))</f>
        <v>0</v>
      </c>
      <c r="D59" s="16" t="n">
        <f aca="false">IF(Contracts!$F59="",0,IF(AND(D$5&gt;=Contracts!$G59,D$5&lt;=Contracts!$H59),Contracts!$I59,0))</f>
        <v>0</v>
      </c>
      <c r="E59" s="16" t="n">
        <f aca="false">IF(Contracts!$F59="",0,IF(AND(E$5&gt;=Contracts!$G59,E$5&lt;=Contracts!$H59),Contracts!$I59,0))</f>
        <v>0</v>
      </c>
      <c r="F59" s="16" t="n">
        <f aca="false">IF(Contracts!$F59="",0,IF(AND(F$5&gt;=Contracts!$G59,F$5&lt;=Contracts!$H59),Contracts!$I59,0))</f>
        <v>0</v>
      </c>
      <c r="G59" s="16" t="n">
        <f aca="false">IF(Contracts!$F59="",0,IF(AND(G$5&gt;=Contracts!$G59,G$5&lt;=Contracts!$H59),Contracts!$I59,0))</f>
        <v>0</v>
      </c>
      <c r="H59" s="16" t="n">
        <f aca="false">IF(Contracts!$F59="",0,IF(AND(H$5&gt;=Contracts!$G59,H$5&lt;=Contracts!$H59),Contracts!$I59,0))</f>
        <v>0</v>
      </c>
      <c r="I59" s="16" t="n">
        <f aca="false">IF(Contracts!$F59="",0,IF(AND(I$5&gt;=Contracts!$G59,I$5&lt;=Contracts!$H59),Contracts!$I59,0))</f>
        <v>0</v>
      </c>
      <c r="J59" s="16" t="n">
        <f aca="false">IF(Contracts!$F59="",0,IF(AND(J$5&gt;=Contracts!$G59,J$5&lt;=Contracts!$H59),Contracts!$I59,0))</f>
        <v>0</v>
      </c>
      <c r="K59" s="16" t="n">
        <f aca="false">IF(Contracts!$F59="",0,IF(AND(K$5&gt;=Contracts!$G59,K$5&lt;=Contracts!$H59),Contracts!$I59,0))</f>
        <v>0</v>
      </c>
      <c r="L59" s="16" t="n">
        <f aca="false">IF(Contracts!$F59="",0,IF(AND(L$5&gt;=Contracts!$G59,L$5&lt;=Contracts!$H59),Contracts!$I59,0))</f>
        <v>0</v>
      </c>
      <c r="M59" s="16" t="n">
        <f aca="false">IF(Contracts!$F59="",0,IF(AND(M$5&gt;=Contracts!$G59,M$5&lt;=Contracts!$H59),Contracts!$I59,0))</f>
        <v>0</v>
      </c>
      <c r="N59" s="16" t="n">
        <f aca="false">IF(Contracts!$F59="",0,IF(AND(N$5&gt;=Contracts!$G59,N$5&lt;=Contracts!$H59),Contracts!$I59,0))</f>
        <v>0</v>
      </c>
      <c r="O59" s="16" t="n">
        <f aca="false">IF(Contracts!$F59="",0,IF(AND(O$5&gt;=Contracts!$G59,O$5&lt;=Contracts!$H59),Contracts!$I59,0))</f>
        <v>0</v>
      </c>
      <c r="P59" s="16" t="n">
        <f aca="false">IF(Contracts!$F59="",0,IF(AND(P$5&gt;=Contracts!$G59,P$5&lt;=Contracts!$H59),Contracts!$I59,0))</f>
        <v>0</v>
      </c>
      <c r="Q59" s="16" t="n">
        <f aca="false">IF(Contracts!$F59="",0,IF(AND(Q$5&gt;=Contracts!$G59,Q$5&lt;=Contracts!$H59),Contracts!$I59,0))</f>
        <v>0</v>
      </c>
      <c r="R59" s="16" t="n">
        <f aca="false">IF(Contracts!$F59="",0,IF(AND(R$5&gt;=Contracts!$G59,R$5&lt;=Contracts!$H59),Contracts!$I59,0))</f>
        <v>0</v>
      </c>
      <c r="S59" s="16" t="n">
        <f aca="false">IF(Contracts!$F59="",0,IF(AND(S$5&gt;=Contracts!$G59,S$5&lt;=Contracts!$H59),Contracts!$I59,0))</f>
        <v>0</v>
      </c>
      <c r="T59" s="16" t="n">
        <f aca="false">IF(Contracts!$F59="",0,IF(AND(T$5&gt;=Contracts!$G59,T$5&lt;=Contracts!$H59),Contracts!$I59,0))</f>
        <v>0</v>
      </c>
      <c r="U59" s="16" t="n">
        <f aca="false">IF(Contracts!$F59="",0,IF(AND(U$5&gt;=Contracts!$G59,U$5&lt;=Contracts!$H59),Contracts!$I59,0))</f>
        <v>0</v>
      </c>
      <c r="V59" s="16" t="n">
        <f aca="false">IF(Contracts!$F59="",0,IF(AND(V$5&gt;=Contracts!$G59,V$5&lt;=Contracts!$H59),Contracts!$I59,0))</f>
        <v>0</v>
      </c>
      <c r="W59" s="16" t="n">
        <f aca="false">IF(Contracts!$F59="",0,IF(AND(W$5&gt;=Contracts!$G59,W$5&lt;=Contracts!$H59),Contracts!$I59,0))</f>
        <v>0</v>
      </c>
      <c r="X59" s="16" t="n">
        <f aca="false">IF(Contracts!$F59="",0,IF(AND(X$5&gt;=Contracts!$G59,X$5&lt;=Contracts!$H59),Contracts!$I59,0))</f>
        <v>0</v>
      </c>
      <c r="Y59" s="16" t="n">
        <f aca="false">IF(Contracts!$F59="",0,IF(AND(Y$5&gt;=Contracts!$G59,Y$5&lt;=Contracts!$H59),Contracts!$I59,0))</f>
        <v>0</v>
      </c>
      <c r="Z59" s="16" t="n">
        <f aca="false">IF(Contracts!$F59="",0,IF(AND(Z$5&gt;=Contracts!$G59,Z$5&lt;=Contracts!$H59),Contracts!$I59,0))</f>
        <v>0</v>
      </c>
    </row>
    <row r="60" customFormat="false" ht="15" hidden="false" customHeight="false" outlineLevel="0" collapsed="false">
      <c r="B60" s="20" t="str">
        <f aca="false">IF(Contracts!$F60="","",Contracts!$B60)</f>
        <v/>
      </c>
      <c r="C60" s="16" t="n">
        <f aca="false">IF(Contracts!$F60="",0,IF(AND(C$5&gt;=Contracts!$G60,C$5&lt;=Contracts!$H60),Contracts!$I60,0))</f>
        <v>0</v>
      </c>
      <c r="D60" s="16" t="n">
        <f aca="false">IF(Contracts!$F60="",0,IF(AND(D$5&gt;=Contracts!$G60,D$5&lt;=Contracts!$H60),Contracts!$I60,0))</f>
        <v>0</v>
      </c>
      <c r="E60" s="16" t="n">
        <f aca="false">IF(Contracts!$F60="",0,IF(AND(E$5&gt;=Contracts!$G60,E$5&lt;=Contracts!$H60),Contracts!$I60,0))</f>
        <v>0</v>
      </c>
      <c r="F60" s="16" t="n">
        <f aca="false">IF(Contracts!$F60="",0,IF(AND(F$5&gt;=Contracts!$G60,F$5&lt;=Contracts!$H60),Contracts!$I60,0))</f>
        <v>0</v>
      </c>
      <c r="G60" s="16" t="n">
        <f aca="false">IF(Contracts!$F60="",0,IF(AND(G$5&gt;=Contracts!$G60,G$5&lt;=Contracts!$H60),Contracts!$I60,0))</f>
        <v>0</v>
      </c>
      <c r="H60" s="16" t="n">
        <f aca="false">IF(Contracts!$F60="",0,IF(AND(H$5&gt;=Contracts!$G60,H$5&lt;=Contracts!$H60),Contracts!$I60,0))</f>
        <v>0</v>
      </c>
      <c r="I60" s="16" t="n">
        <f aca="false">IF(Contracts!$F60="",0,IF(AND(I$5&gt;=Contracts!$G60,I$5&lt;=Contracts!$H60),Contracts!$I60,0))</f>
        <v>0</v>
      </c>
      <c r="J60" s="16" t="n">
        <f aca="false">IF(Contracts!$F60="",0,IF(AND(J$5&gt;=Contracts!$G60,J$5&lt;=Contracts!$H60),Contracts!$I60,0))</f>
        <v>0</v>
      </c>
      <c r="K60" s="16" t="n">
        <f aca="false">IF(Contracts!$F60="",0,IF(AND(K$5&gt;=Contracts!$G60,K$5&lt;=Contracts!$H60),Contracts!$I60,0))</f>
        <v>0</v>
      </c>
      <c r="L60" s="16" t="n">
        <f aca="false">IF(Contracts!$F60="",0,IF(AND(L$5&gt;=Contracts!$G60,L$5&lt;=Contracts!$H60),Contracts!$I60,0))</f>
        <v>0</v>
      </c>
      <c r="M60" s="16" t="n">
        <f aca="false">IF(Contracts!$F60="",0,IF(AND(M$5&gt;=Contracts!$G60,M$5&lt;=Contracts!$H60),Contracts!$I60,0))</f>
        <v>0</v>
      </c>
      <c r="N60" s="16" t="n">
        <f aca="false">IF(Contracts!$F60="",0,IF(AND(N$5&gt;=Contracts!$G60,N$5&lt;=Contracts!$H60),Contracts!$I60,0))</f>
        <v>0</v>
      </c>
      <c r="O60" s="16" t="n">
        <f aca="false">IF(Contracts!$F60="",0,IF(AND(O$5&gt;=Contracts!$G60,O$5&lt;=Contracts!$H60),Contracts!$I60,0))</f>
        <v>0</v>
      </c>
      <c r="P60" s="16" t="n">
        <f aca="false">IF(Contracts!$F60="",0,IF(AND(P$5&gt;=Contracts!$G60,P$5&lt;=Contracts!$H60),Contracts!$I60,0))</f>
        <v>0</v>
      </c>
      <c r="Q60" s="16" t="n">
        <f aca="false">IF(Contracts!$F60="",0,IF(AND(Q$5&gt;=Contracts!$G60,Q$5&lt;=Contracts!$H60),Contracts!$I60,0))</f>
        <v>0</v>
      </c>
      <c r="R60" s="16" t="n">
        <f aca="false">IF(Contracts!$F60="",0,IF(AND(R$5&gt;=Contracts!$G60,R$5&lt;=Contracts!$H60),Contracts!$I60,0))</f>
        <v>0</v>
      </c>
      <c r="S60" s="16" t="n">
        <f aca="false">IF(Contracts!$F60="",0,IF(AND(S$5&gt;=Contracts!$G60,S$5&lt;=Contracts!$H60),Contracts!$I60,0))</f>
        <v>0</v>
      </c>
      <c r="T60" s="16" t="n">
        <f aca="false">IF(Contracts!$F60="",0,IF(AND(T$5&gt;=Contracts!$G60,T$5&lt;=Contracts!$H60),Contracts!$I60,0))</f>
        <v>0</v>
      </c>
      <c r="U60" s="16" t="n">
        <f aca="false">IF(Contracts!$F60="",0,IF(AND(U$5&gt;=Contracts!$G60,U$5&lt;=Contracts!$H60),Contracts!$I60,0))</f>
        <v>0</v>
      </c>
      <c r="V60" s="16" t="n">
        <f aca="false">IF(Contracts!$F60="",0,IF(AND(V$5&gt;=Contracts!$G60,V$5&lt;=Contracts!$H60),Contracts!$I60,0))</f>
        <v>0</v>
      </c>
      <c r="W60" s="16" t="n">
        <f aca="false">IF(Contracts!$F60="",0,IF(AND(W$5&gt;=Contracts!$G60,W$5&lt;=Contracts!$H60),Contracts!$I60,0))</f>
        <v>0</v>
      </c>
      <c r="X60" s="16" t="n">
        <f aca="false">IF(Contracts!$F60="",0,IF(AND(X$5&gt;=Contracts!$G60,X$5&lt;=Contracts!$H60),Contracts!$I60,0))</f>
        <v>0</v>
      </c>
      <c r="Y60" s="16" t="n">
        <f aca="false">IF(Contracts!$F60="",0,IF(AND(Y$5&gt;=Contracts!$G60,Y$5&lt;=Contracts!$H60),Contracts!$I60,0))</f>
        <v>0</v>
      </c>
      <c r="Z60" s="16" t="n">
        <f aca="false">IF(Contracts!$F60="",0,IF(AND(Z$5&gt;=Contracts!$G60,Z$5&lt;=Contracts!$H60),Contracts!$I60,0))</f>
        <v>0</v>
      </c>
    </row>
    <row r="61" customFormat="false" ht="15" hidden="false" customHeight="false" outlineLevel="0" collapsed="false">
      <c r="B61" s="20" t="str">
        <f aca="false">IF(Contracts!$F61="","",Contracts!$B61)</f>
        <v/>
      </c>
      <c r="C61" s="16" t="n">
        <f aca="false">IF(Contracts!$F61="",0,IF(AND(C$5&gt;=Contracts!$G61,C$5&lt;=Contracts!$H61),Contracts!$I61,0))</f>
        <v>0</v>
      </c>
      <c r="D61" s="16" t="n">
        <f aca="false">IF(Contracts!$F61="",0,IF(AND(D$5&gt;=Contracts!$G61,D$5&lt;=Contracts!$H61),Contracts!$I61,0))</f>
        <v>0</v>
      </c>
      <c r="E61" s="16" t="n">
        <f aca="false">IF(Contracts!$F61="",0,IF(AND(E$5&gt;=Contracts!$G61,E$5&lt;=Contracts!$H61),Contracts!$I61,0))</f>
        <v>0</v>
      </c>
      <c r="F61" s="16" t="n">
        <f aca="false">IF(Contracts!$F61="",0,IF(AND(F$5&gt;=Contracts!$G61,F$5&lt;=Contracts!$H61),Contracts!$I61,0))</f>
        <v>0</v>
      </c>
      <c r="G61" s="16" t="n">
        <f aca="false">IF(Contracts!$F61="",0,IF(AND(G$5&gt;=Contracts!$G61,G$5&lt;=Contracts!$H61),Contracts!$I61,0))</f>
        <v>0</v>
      </c>
      <c r="H61" s="16" t="n">
        <f aca="false">IF(Contracts!$F61="",0,IF(AND(H$5&gt;=Contracts!$G61,H$5&lt;=Contracts!$H61),Contracts!$I61,0))</f>
        <v>0</v>
      </c>
      <c r="I61" s="16" t="n">
        <f aca="false">IF(Contracts!$F61="",0,IF(AND(I$5&gt;=Contracts!$G61,I$5&lt;=Contracts!$H61),Contracts!$I61,0))</f>
        <v>0</v>
      </c>
      <c r="J61" s="16" t="n">
        <f aca="false">IF(Contracts!$F61="",0,IF(AND(J$5&gt;=Contracts!$G61,J$5&lt;=Contracts!$H61),Contracts!$I61,0))</f>
        <v>0</v>
      </c>
      <c r="K61" s="16" t="n">
        <f aca="false">IF(Contracts!$F61="",0,IF(AND(K$5&gt;=Contracts!$G61,K$5&lt;=Contracts!$H61),Contracts!$I61,0))</f>
        <v>0</v>
      </c>
      <c r="L61" s="16" t="n">
        <f aca="false">IF(Contracts!$F61="",0,IF(AND(L$5&gt;=Contracts!$G61,L$5&lt;=Contracts!$H61),Contracts!$I61,0))</f>
        <v>0</v>
      </c>
      <c r="M61" s="16" t="n">
        <f aca="false">IF(Contracts!$F61="",0,IF(AND(M$5&gt;=Contracts!$G61,M$5&lt;=Contracts!$H61),Contracts!$I61,0))</f>
        <v>0</v>
      </c>
      <c r="N61" s="16" t="n">
        <f aca="false">IF(Contracts!$F61="",0,IF(AND(N$5&gt;=Contracts!$G61,N$5&lt;=Contracts!$H61),Contracts!$I61,0))</f>
        <v>0</v>
      </c>
      <c r="O61" s="16" t="n">
        <f aca="false">IF(Contracts!$F61="",0,IF(AND(O$5&gt;=Contracts!$G61,O$5&lt;=Contracts!$H61),Contracts!$I61,0))</f>
        <v>0</v>
      </c>
      <c r="P61" s="16" t="n">
        <f aca="false">IF(Contracts!$F61="",0,IF(AND(P$5&gt;=Contracts!$G61,P$5&lt;=Contracts!$H61),Contracts!$I61,0))</f>
        <v>0</v>
      </c>
      <c r="Q61" s="16" t="n">
        <f aca="false">IF(Contracts!$F61="",0,IF(AND(Q$5&gt;=Contracts!$G61,Q$5&lt;=Contracts!$H61),Contracts!$I61,0))</f>
        <v>0</v>
      </c>
      <c r="R61" s="16" t="n">
        <f aca="false">IF(Contracts!$F61="",0,IF(AND(R$5&gt;=Contracts!$G61,R$5&lt;=Contracts!$H61),Contracts!$I61,0))</f>
        <v>0</v>
      </c>
      <c r="S61" s="16" t="n">
        <f aca="false">IF(Contracts!$F61="",0,IF(AND(S$5&gt;=Contracts!$G61,S$5&lt;=Contracts!$H61),Contracts!$I61,0))</f>
        <v>0</v>
      </c>
      <c r="T61" s="16" t="n">
        <f aca="false">IF(Contracts!$F61="",0,IF(AND(T$5&gt;=Contracts!$G61,T$5&lt;=Contracts!$H61),Contracts!$I61,0))</f>
        <v>0</v>
      </c>
      <c r="U61" s="16" t="n">
        <f aca="false">IF(Contracts!$F61="",0,IF(AND(U$5&gt;=Contracts!$G61,U$5&lt;=Contracts!$H61),Contracts!$I61,0))</f>
        <v>0</v>
      </c>
      <c r="V61" s="16" t="n">
        <f aca="false">IF(Contracts!$F61="",0,IF(AND(V$5&gt;=Contracts!$G61,V$5&lt;=Contracts!$H61),Contracts!$I61,0))</f>
        <v>0</v>
      </c>
      <c r="W61" s="16" t="n">
        <f aca="false">IF(Contracts!$F61="",0,IF(AND(W$5&gt;=Contracts!$G61,W$5&lt;=Contracts!$H61),Contracts!$I61,0))</f>
        <v>0</v>
      </c>
      <c r="X61" s="16" t="n">
        <f aca="false">IF(Contracts!$F61="",0,IF(AND(X$5&gt;=Contracts!$G61,X$5&lt;=Contracts!$H61),Contracts!$I61,0))</f>
        <v>0</v>
      </c>
      <c r="Y61" s="16" t="n">
        <f aca="false">IF(Contracts!$F61="",0,IF(AND(Y$5&gt;=Contracts!$G61,Y$5&lt;=Contracts!$H61),Contracts!$I61,0))</f>
        <v>0</v>
      </c>
      <c r="Z61" s="16" t="n">
        <f aca="false">IF(Contracts!$F61="",0,IF(AND(Z$5&gt;=Contracts!$G61,Z$5&lt;=Contracts!$H61),Contracts!$I61,0))</f>
        <v>0</v>
      </c>
    </row>
    <row r="62" customFormat="false" ht="15" hidden="false" customHeight="false" outlineLevel="0" collapsed="false">
      <c r="B62" s="20" t="str">
        <f aca="false">IF(Contracts!$F62="","",Contracts!$B62)</f>
        <v/>
      </c>
      <c r="C62" s="16" t="n">
        <f aca="false">IF(Contracts!$F62="",0,IF(AND(C$5&gt;=Contracts!$G62,C$5&lt;=Contracts!$H62),Contracts!$I62,0))</f>
        <v>0</v>
      </c>
      <c r="D62" s="16" t="n">
        <f aca="false">IF(Contracts!$F62="",0,IF(AND(D$5&gt;=Contracts!$G62,D$5&lt;=Contracts!$H62),Contracts!$I62,0))</f>
        <v>0</v>
      </c>
      <c r="E62" s="16" t="n">
        <f aca="false">IF(Contracts!$F62="",0,IF(AND(E$5&gt;=Contracts!$G62,E$5&lt;=Contracts!$H62),Contracts!$I62,0))</f>
        <v>0</v>
      </c>
      <c r="F62" s="16" t="n">
        <f aca="false">IF(Contracts!$F62="",0,IF(AND(F$5&gt;=Contracts!$G62,F$5&lt;=Contracts!$H62),Contracts!$I62,0))</f>
        <v>0</v>
      </c>
      <c r="G62" s="16" t="n">
        <f aca="false">IF(Contracts!$F62="",0,IF(AND(G$5&gt;=Contracts!$G62,G$5&lt;=Contracts!$H62),Contracts!$I62,0))</f>
        <v>0</v>
      </c>
      <c r="H62" s="16" t="n">
        <f aca="false">IF(Contracts!$F62="",0,IF(AND(H$5&gt;=Contracts!$G62,H$5&lt;=Contracts!$H62),Contracts!$I62,0))</f>
        <v>0</v>
      </c>
      <c r="I62" s="16" t="n">
        <f aca="false">IF(Contracts!$F62="",0,IF(AND(I$5&gt;=Contracts!$G62,I$5&lt;=Contracts!$H62),Contracts!$I62,0))</f>
        <v>0</v>
      </c>
      <c r="J62" s="16" t="n">
        <f aca="false">IF(Contracts!$F62="",0,IF(AND(J$5&gt;=Contracts!$G62,J$5&lt;=Contracts!$H62),Contracts!$I62,0))</f>
        <v>0</v>
      </c>
      <c r="K62" s="16" t="n">
        <f aca="false">IF(Contracts!$F62="",0,IF(AND(K$5&gt;=Contracts!$G62,K$5&lt;=Contracts!$H62),Contracts!$I62,0))</f>
        <v>0</v>
      </c>
      <c r="L62" s="16" t="n">
        <f aca="false">IF(Contracts!$F62="",0,IF(AND(L$5&gt;=Contracts!$G62,L$5&lt;=Contracts!$H62),Contracts!$I62,0))</f>
        <v>0</v>
      </c>
      <c r="M62" s="16" t="n">
        <f aca="false">IF(Contracts!$F62="",0,IF(AND(M$5&gt;=Contracts!$G62,M$5&lt;=Contracts!$H62),Contracts!$I62,0))</f>
        <v>0</v>
      </c>
      <c r="N62" s="16" t="n">
        <f aca="false">IF(Contracts!$F62="",0,IF(AND(N$5&gt;=Contracts!$G62,N$5&lt;=Contracts!$H62),Contracts!$I62,0))</f>
        <v>0</v>
      </c>
      <c r="O62" s="16" t="n">
        <f aca="false">IF(Contracts!$F62="",0,IF(AND(O$5&gt;=Contracts!$G62,O$5&lt;=Contracts!$H62),Contracts!$I62,0))</f>
        <v>0</v>
      </c>
      <c r="P62" s="16" t="n">
        <f aca="false">IF(Contracts!$F62="",0,IF(AND(P$5&gt;=Contracts!$G62,P$5&lt;=Contracts!$H62),Contracts!$I62,0))</f>
        <v>0</v>
      </c>
      <c r="Q62" s="16" t="n">
        <f aca="false">IF(Contracts!$F62="",0,IF(AND(Q$5&gt;=Contracts!$G62,Q$5&lt;=Contracts!$H62),Contracts!$I62,0))</f>
        <v>0</v>
      </c>
      <c r="R62" s="16" t="n">
        <f aca="false">IF(Contracts!$F62="",0,IF(AND(R$5&gt;=Contracts!$G62,R$5&lt;=Contracts!$H62),Contracts!$I62,0))</f>
        <v>0</v>
      </c>
      <c r="S62" s="16" t="n">
        <f aca="false">IF(Contracts!$F62="",0,IF(AND(S$5&gt;=Contracts!$G62,S$5&lt;=Contracts!$H62),Contracts!$I62,0))</f>
        <v>0</v>
      </c>
      <c r="T62" s="16" t="n">
        <f aca="false">IF(Contracts!$F62="",0,IF(AND(T$5&gt;=Contracts!$G62,T$5&lt;=Contracts!$H62),Contracts!$I62,0))</f>
        <v>0</v>
      </c>
      <c r="U62" s="16" t="n">
        <f aca="false">IF(Contracts!$F62="",0,IF(AND(U$5&gt;=Contracts!$G62,U$5&lt;=Contracts!$H62),Contracts!$I62,0))</f>
        <v>0</v>
      </c>
      <c r="V62" s="16" t="n">
        <f aca="false">IF(Contracts!$F62="",0,IF(AND(V$5&gt;=Contracts!$G62,V$5&lt;=Contracts!$H62),Contracts!$I62,0))</f>
        <v>0</v>
      </c>
      <c r="W62" s="16" t="n">
        <f aca="false">IF(Contracts!$F62="",0,IF(AND(W$5&gt;=Contracts!$G62,W$5&lt;=Contracts!$H62),Contracts!$I62,0))</f>
        <v>0</v>
      </c>
      <c r="X62" s="16" t="n">
        <f aca="false">IF(Contracts!$F62="",0,IF(AND(X$5&gt;=Contracts!$G62,X$5&lt;=Contracts!$H62),Contracts!$I62,0))</f>
        <v>0</v>
      </c>
      <c r="Y62" s="16" t="n">
        <f aca="false">IF(Contracts!$F62="",0,IF(AND(Y$5&gt;=Contracts!$G62,Y$5&lt;=Contracts!$H62),Contracts!$I62,0))</f>
        <v>0</v>
      </c>
      <c r="Z62" s="16" t="n">
        <f aca="false">IF(Contracts!$F62="",0,IF(AND(Z$5&gt;=Contracts!$G62,Z$5&lt;=Contracts!$H62),Contracts!$I62,0))</f>
        <v>0</v>
      </c>
    </row>
    <row r="63" customFormat="false" ht="15" hidden="false" customHeight="false" outlineLevel="0" collapsed="false">
      <c r="B63" s="20" t="str">
        <f aca="false">IF(Contracts!$F63="","",Contracts!$B63)</f>
        <v/>
      </c>
      <c r="C63" s="16" t="n">
        <f aca="false">IF(Contracts!$F63="",0,IF(AND(C$5&gt;=Contracts!$G63,C$5&lt;=Contracts!$H63),Contracts!$I63,0))</f>
        <v>0</v>
      </c>
      <c r="D63" s="16" t="n">
        <f aca="false">IF(Contracts!$F63="",0,IF(AND(D$5&gt;=Contracts!$G63,D$5&lt;=Contracts!$H63),Contracts!$I63,0))</f>
        <v>0</v>
      </c>
      <c r="E63" s="16" t="n">
        <f aca="false">IF(Contracts!$F63="",0,IF(AND(E$5&gt;=Contracts!$G63,E$5&lt;=Contracts!$H63),Contracts!$I63,0))</f>
        <v>0</v>
      </c>
      <c r="F63" s="16" t="n">
        <f aca="false">IF(Contracts!$F63="",0,IF(AND(F$5&gt;=Contracts!$G63,F$5&lt;=Contracts!$H63),Contracts!$I63,0))</f>
        <v>0</v>
      </c>
      <c r="G63" s="16" t="n">
        <f aca="false">IF(Contracts!$F63="",0,IF(AND(G$5&gt;=Contracts!$G63,G$5&lt;=Contracts!$H63),Contracts!$I63,0))</f>
        <v>0</v>
      </c>
      <c r="H63" s="16" t="n">
        <f aca="false">IF(Contracts!$F63="",0,IF(AND(H$5&gt;=Contracts!$G63,H$5&lt;=Contracts!$H63),Contracts!$I63,0))</f>
        <v>0</v>
      </c>
      <c r="I63" s="16" t="n">
        <f aca="false">IF(Contracts!$F63="",0,IF(AND(I$5&gt;=Contracts!$G63,I$5&lt;=Contracts!$H63),Contracts!$I63,0))</f>
        <v>0</v>
      </c>
      <c r="J63" s="16" t="n">
        <f aca="false">IF(Contracts!$F63="",0,IF(AND(J$5&gt;=Contracts!$G63,J$5&lt;=Contracts!$H63),Contracts!$I63,0))</f>
        <v>0</v>
      </c>
      <c r="K63" s="16" t="n">
        <f aca="false">IF(Contracts!$F63="",0,IF(AND(K$5&gt;=Contracts!$G63,K$5&lt;=Contracts!$H63),Contracts!$I63,0))</f>
        <v>0</v>
      </c>
      <c r="L63" s="16" t="n">
        <f aca="false">IF(Contracts!$F63="",0,IF(AND(L$5&gt;=Contracts!$G63,L$5&lt;=Contracts!$H63),Contracts!$I63,0))</f>
        <v>0</v>
      </c>
      <c r="M63" s="16" t="n">
        <f aca="false">IF(Contracts!$F63="",0,IF(AND(M$5&gt;=Contracts!$G63,M$5&lt;=Contracts!$H63),Contracts!$I63,0))</f>
        <v>0</v>
      </c>
      <c r="N63" s="16" t="n">
        <f aca="false">IF(Contracts!$F63="",0,IF(AND(N$5&gt;=Contracts!$G63,N$5&lt;=Contracts!$H63),Contracts!$I63,0))</f>
        <v>0</v>
      </c>
      <c r="O63" s="16" t="n">
        <f aca="false">IF(Contracts!$F63="",0,IF(AND(O$5&gt;=Contracts!$G63,O$5&lt;=Contracts!$H63),Contracts!$I63,0))</f>
        <v>0</v>
      </c>
      <c r="P63" s="16" t="n">
        <f aca="false">IF(Contracts!$F63="",0,IF(AND(P$5&gt;=Contracts!$G63,P$5&lt;=Contracts!$H63),Contracts!$I63,0))</f>
        <v>0</v>
      </c>
      <c r="Q63" s="16" t="n">
        <f aca="false">IF(Contracts!$F63="",0,IF(AND(Q$5&gt;=Contracts!$G63,Q$5&lt;=Contracts!$H63),Contracts!$I63,0))</f>
        <v>0</v>
      </c>
      <c r="R63" s="16" t="n">
        <f aca="false">IF(Contracts!$F63="",0,IF(AND(R$5&gt;=Contracts!$G63,R$5&lt;=Contracts!$H63),Contracts!$I63,0))</f>
        <v>0</v>
      </c>
      <c r="S63" s="16" t="n">
        <f aca="false">IF(Contracts!$F63="",0,IF(AND(S$5&gt;=Contracts!$G63,S$5&lt;=Contracts!$H63),Contracts!$I63,0))</f>
        <v>0</v>
      </c>
      <c r="T63" s="16" t="n">
        <f aca="false">IF(Contracts!$F63="",0,IF(AND(T$5&gt;=Contracts!$G63,T$5&lt;=Contracts!$H63),Contracts!$I63,0))</f>
        <v>0</v>
      </c>
      <c r="U63" s="16" t="n">
        <f aca="false">IF(Contracts!$F63="",0,IF(AND(U$5&gt;=Contracts!$G63,U$5&lt;=Contracts!$H63),Contracts!$I63,0))</f>
        <v>0</v>
      </c>
      <c r="V63" s="16" t="n">
        <f aca="false">IF(Contracts!$F63="",0,IF(AND(V$5&gt;=Contracts!$G63,V$5&lt;=Contracts!$H63),Contracts!$I63,0))</f>
        <v>0</v>
      </c>
      <c r="W63" s="16" t="n">
        <f aca="false">IF(Contracts!$F63="",0,IF(AND(W$5&gt;=Contracts!$G63,W$5&lt;=Contracts!$H63),Contracts!$I63,0))</f>
        <v>0</v>
      </c>
      <c r="X63" s="16" t="n">
        <f aca="false">IF(Contracts!$F63="",0,IF(AND(X$5&gt;=Contracts!$G63,X$5&lt;=Contracts!$H63),Contracts!$I63,0))</f>
        <v>0</v>
      </c>
      <c r="Y63" s="16" t="n">
        <f aca="false">IF(Contracts!$F63="",0,IF(AND(Y$5&gt;=Contracts!$G63,Y$5&lt;=Contracts!$H63),Contracts!$I63,0))</f>
        <v>0</v>
      </c>
      <c r="Z63" s="16" t="n">
        <f aca="false">IF(Contracts!$F63="",0,IF(AND(Z$5&gt;=Contracts!$G63,Z$5&lt;=Contracts!$H63),Contracts!$I63,0))</f>
        <v>0</v>
      </c>
    </row>
    <row r="64" customFormat="false" ht="15" hidden="false" customHeight="false" outlineLevel="0" collapsed="false">
      <c r="B64" s="20" t="str">
        <f aca="false">IF(Contracts!$F64="","",Contracts!$B64)</f>
        <v/>
      </c>
      <c r="C64" s="16" t="n">
        <f aca="false">IF(Contracts!$F64="",0,IF(AND(C$5&gt;=Contracts!$G64,C$5&lt;=Contracts!$H64),Contracts!$I64,0))</f>
        <v>0</v>
      </c>
      <c r="D64" s="16" t="n">
        <f aca="false">IF(Contracts!$F64="",0,IF(AND(D$5&gt;=Contracts!$G64,D$5&lt;=Contracts!$H64),Contracts!$I64,0))</f>
        <v>0</v>
      </c>
      <c r="E64" s="16" t="n">
        <f aca="false">IF(Contracts!$F64="",0,IF(AND(E$5&gt;=Contracts!$G64,E$5&lt;=Contracts!$H64),Contracts!$I64,0))</f>
        <v>0</v>
      </c>
      <c r="F64" s="16" t="n">
        <f aca="false">IF(Contracts!$F64="",0,IF(AND(F$5&gt;=Contracts!$G64,F$5&lt;=Contracts!$H64),Contracts!$I64,0))</f>
        <v>0</v>
      </c>
      <c r="G64" s="16" t="n">
        <f aca="false">IF(Contracts!$F64="",0,IF(AND(G$5&gt;=Contracts!$G64,G$5&lt;=Contracts!$H64),Contracts!$I64,0))</f>
        <v>0</v>
      </c>
      <c r="H64" s="16" t="n">
        <f aca="false">IF(Contracts!$F64="",0,IF(AND(H$5&gt;=Contracts!$G64,H$5&lt;=Contracts!$H64),Contracts!$I64,0))</f>
        <v>0</v>
      </c>
      <c r="I64" s="16" t="n">
        <f aca="false">IF(Contracts!$F64="",0,IF(AND(I$5&gt;=Contracts!$G64,I$5&lt;=Contracts!$H64),Contracts!$I64,0))</f>
        <v>0</v>
      </c>
      <c r="J64" s="16" t="n">
        <f aca="false">IF(Contracts!$F64="",0,IF(AND(J$5&gt;=Contracts!$G64,J$5&lt;=Contracts!$H64),Contracts!$I64,0))</f>
        <v>0</v>
      </c>
      <c r="K64" s="16" t="n">
        <f aca="false">IF(Contracts!$F64="",0,IF(AND(K$5&gt;=Contracts!$G64,K$5&lt;=Contracts!$H64),Contracts!$I64,0))</f>
        <v>0</v>
      </c>
      <c r="L64" s="16" t="n">
        <f aca="false">IF(Contracts!$F64="",0,IF(AND(L$5&gt;=Contracts!$G64,L$5&lt;=Contracts!$H64),Contracts!$I64,0))</f>
        <v>0</v>
      </c>
      <c r="M64" s="16" t="n">
        <f aca="false">IF(Contracts!$F64="",0,IF(AND(M$5&gt;=Contracts!$G64,M$5&lt;=Contracts!$H64),Contracts!$I64,0))</f>
        <v>0</v>
      </c>
      <c r="N64" s="16" t="n">
        <f aca="false">IF(Contracts!$F64="",0,IF(AND(N$5&gt;=Contracts!$G64,N$5&lt;=Contracts!$H64),Contracts!$I64,0))</f>
        <v>0</v>
      </c>
      <c r="O64" s="16" t="n">
        <f aca="false">IF(Contracts!$F64="",0,IF(AND(O$5&gt;=Contracts!$G64,O$5&lt;=Contracts!$H64),Contracts!$I64,0))</f>
        <v>0</v>
      </c>
      <c r="P64" s="16" t="n">
        <f aca="false">IF(Contracts!$F64="",0,IF(AND(P$5&gt;=Contracts!$G64,P$5&lt;=Contracts!$H64),Contracts!$I64,0))</f>
        <v>0</v>
      </c>
      <c r="Q64" s="16" t="n">
        <f aca="false">IF(Contracts!$F64="",0,IF(AND(Q$5&gt;=Contracts!$G64,Q$5&lt;=Contracts!$H64),Contracts!$I64,0))</f>
        <v>0</v>
      </c>
      <c r="R64" s="16" t="n">
        <f aca="false">IF(Contracts!$F64="",0,IF(AND(R$5&gt;=Contracts!$G64,R$5&lt;=Contracts!$H64),Contracts!$I64,0))</f>
        <v>0</v>
      </c>
      <c r="S64" s="16" t="n">
        <f aca="false">IF(Contracts!$F64="",0,IF(AND(S$5&gt;=Contracts!$G64,S$5&lt;=Contracts!$H64),Contracts!$I64,0))</f>
        <v>0</v>
      </c>
      <c r="T64" s="16" t="n">
        <f aca="false">IF(Contracts!$F64="",0,IF(AND(T$5&gt;=Contracts!$G64,T$5&lt;=Contracts!$H64),Contracts!$I64,0))</f>
        <v>0</v>
      </c>
      <c r="U64" s="16" t="n">
        <f aca="false">IF(Contracts!$F64="",0,IF(AND(U$5&gt;=Contracts!$G64,U$5&lt;=Contracts!$H64),Contracts!$I64,0))</f>
        <v>0</v>
      </c>
      <c r="V64" s="16" t="n">
        <f aca="false">IF(Contracts!$F64="",0,IF(AND(V$5&gt;=Contracts!$G64,V$5&lt;=Contracts!$H64),Contracts!$I64,0))</f>
        <v>0</v>
      </c>
      <c r="W64" s="16" t="n">
        <f aca="false">IF(Contracts!$F64="",0,IF(AND(W$5&gt;=Contracts!$G64,W$5&lt;=Contracts!$H64),Contracts!$I64,0))</f>
        <v>0</v>
      </c>
      <c r="X64" s="16" t="n">
        <f aca="false">IF(Contracts!$F64="",0,IF(AND(X$5&gt;=Contracts!$G64,X$5&lt;=Contracts!$H64),Contracts!$I64,0))</f>
        <v>0</v>
      </c>
      <c r="Y64" s="16" t="n">
        <f aca="false">IF(Contracts!$F64="",0,IF(AND(Y$5&gt;=Contracts!$G64,Y$5&lt;=Contracts!$H64),Contracts!$I64,0))</f>
        <v>0</v>
      </c>
      <c r="Z64" s="16" t="n">
        <f aca="false">IF(Contracts!$F64="",0,IF(AND(Z$5&gt;=Contracts!$G64,Z$5&lt;=Contracts!$H64),Contracts!$I64,0))</f>
        <v>0</v>
      </c>
    </row>
    <row r="65" customFormat="false" ht="15" hidden="false" customHeight="false" outlineLevel="0" collapsed="false">
      <c r="B65" s="20" t="str">
        <f aca="false">IF(Contracts!$F65="","",Contracts!$B65)</f>
        <v/>
      </c>
      <c r="C65" s="16" t="n">
        <f aca="false">IF(Contracts!$F65="",0,IF(AND(C$5&gt;=Contracts!$G65,C$5&lt;=Contracts!$H65),Contracts!$I65,0))</f>
        <v>0</v>
      </c>
      <c r="D65" s="16" t="n">
        <f aca="false">IF(Contracts!$F65="",0,IF(AND(D$5&gt;=Contracts!$G65,D$5&lt;=Contracts!$H65),Contracts!$I65,0))</f>
        <v>0</v>
      </c>
      <c r="E65" s="16" t="n">
        <f aca="false">IF(Contracts!$F65="",0,IF(AND(E$5&gt;=Contracts!$G65,E$5&lt;=Contracts!$H65),Contracts!$I65,0))</f>
        <v>0</v>
      </c>
      <c r="F65" s="16" t="n">
        <f aca="false">IF(Contracts!$F65="",0,IF(AND(F$5&gt;=Contracts!$G65,F$5&lt;=Contracts!$H65),Contracts!$I65,0))</f>
        <v>0</v>
      </c>
      <c r="G65" s="16" t="n">
        <f aca="false">IF(Contracts!$F65="",0,IF(AND(G$5&gt;=Contracts!$G65,G$5&lt;=Contracts!$H65),Contracts!$I65,0))</f>
        <v>0</v>
      </c>
      <c r="H65" s="16" t="n">
        <f aca="false">IF(Contracts!$F65="",0,IF(AND(H$5&gt;=Contracts!$G65,H$5&lt;=Contracts!$H65),Contracts!$I65,0))</f>
        <v>0</v>
      </c>
      <c r="I65" s="16" t="n">
        <f aca="false">IF(Contracts!$F65="",0,IF(AND(I$5&gt;=Contracts!$G65,I$5&lt;=Contracts!$H65),Contracts!$I65,0))</f>
        <v>0</v>
      </c>
      <c r="J65" s="16" t="n">
        <f aca="false">IF(Contracts!$F65="",0,IF(AND(J$5&gt;=Contracts!$G65,J$5&lt;=Contracts!$H65),Contracts!$I65,0))</f>
        <v>0</v>
      </c>
      <c r="K65" s="16" t="n">
        <f aca="false">IF(Contracts!$F65="",0,IF(AND(K$5&gt;=Contracts!$G65,K$5&lt;=Contracts!$H65),Contracts!$I65,0))</f>
        <v>0</v>
      </c>
      <c r="L65" s="16" t="n">
        <f aca="false">IF(Contracts!$F65="",0,IF(AND(L$5&gt;=Contracts!$G65,L$5&lt;=Contracts!$H65),Contracts!$I65,0))</f>
        <v>0</v>
      </c>
      <c r="M65" s="16" t="n">
        <f aca="false">IF(Contracts!$F65="",0,IF(AND(M$5&gt;=Contracts!$G65,M$5&lt;=Contracts!$H65),Contracts!$I65,0))</f>
        <v>0</v>
      </c>
      <c r="N65" s="16" t="n">
        <f aca="false">IF(Contracts!$F65="",0,IF(AND(N$5&gt;=Contracts!$G65,N$5&lt;=Contracts!$H65),Contracts!$I65,0))</f>
        <v>0</v>
      </c>
      <c r="O65" s="16" t="n">
        <f aca="false">IF(Contracts!$F65="",0,IF(AND(O$5&gt;=Contracts!$G65,O$5&lt;=Contracts!$H65),Contracts!$I65,0))</f>
        <v>0</v>
      </c>
      <c r="P65" s="16" t="n">
        <f aca="false">IF(Contracts!$F65="",0,IF(AND(P$5&gt;=Contracts!$G65,P$5&lt;=Contracts!$H65),Contracts!$I65,0))</f>
        <v>0</v>
      </c>
      <c r="Q65" s="16" t="n">
        <f aca="false">IF(Contracts!$F65="",0,IF(AND(Q$5&gt;=Contracts!$G65,Q$5&lt;=Contracts!$H65),Contracts!$I65,0))</f>
        <v>0</v>
      </c>
      <c r="R65" s="16" t="n">
        <f aca="false">IF(Contracts!$F65="",0,IF(AND(R$5&gt;=Contracts!$G65,R$5&lt;=Contracts!$H65),Contracts!$I65,0))</f>
        <v>0</v>
      </c>
      <c r="S65" s="16" t="n">
        <f aca="false">IF(Contracts!$F65="",0,IF(AND(S$5&gt;=Contracts!$G65,S$5&lt;=Contracts!$H65),Contracts!$I65,0))</f>
        <v>0</v>
      </c>
      <c r="T65" s="16" t="n">
        <f aca="false">IF(Contracts!$F65="",0,IF(AND(T$5&gt;=Contracts!$G65,T$5&lt;=Contracts!$H65),Contracts!$I65,0))</f>
        <v>0</v>
      </c>
      <c r="U65" s="16" t="n">
        <f aca="false">IF(Contracts!$F65="",0,IF(AND(U$5&gt;=Contracts!$G65,U$5&lt;=Contracts!$H65),Contracts!$I65,0))</f>
        <v>0</v>
      </c>
      <c r="V65" s="16" t="n">
        <f aca="false">IF(Contracts!$F65="",0,IF(AND(V$5&gt;=Contracts!$G65,V$5&lt;=Contracts!$H65),Contracts!$I65,0))</f>
        <v>0</v>
      </c>
      <c r="W65" s="16" t="n">
        <f aca="false">IF(Contracts!$F65="",0,IF(AND(W$5&gt;=Contracts!$G65,W$5&lt;=Contracts!$H65),Contracts!$I65,0))</f>
        <v>0</v>
      </c>
      <c r="X65" s="16" t="n">
        <f aca="false">IF(Contracts!$F65="",0,IF(AND(X$5&gt;=Contracts!$G65,X$5&lt;=Contracts!$H65),Contracts!$I65,0))</f>
        <v>0</v>
      </c>
      <c r="Y65" s="16" t="n">
        <f aca="false">IF(Contracts!$F65="",0,IF(AND(Y$5&gt;=Contracts!$G65,Y$5&lt;=Contracts!$H65),Contracts!$I65,0))</f>
        <v>0</v>
      </c>
      <c r="Z65" s="16" t="n">
        <f aca="false">IF(Contracts!$F65="",0,IF(AND(Z$5&gt;=Contracts!$G65,Z$5&lt;=Contracts!$H65),Contracts!$I65,0))</f>
        <v>0</v>
      </c>
    </row>
    <row r="66" customFormat="false" ht="15" hidden="false" customHeight="false" outlineLevel="0" collapsed="false">
      <c r="B66" s="20" t="str">
        <f aca="false">IF(Contracts!$F66="","",Contracts!$B66)</f>
        <v/>
      </c>
      <c r="C66" s="16" t="n">
        <f aca="false">IF(Contracts!$F66="",0,IF(AND(C$5&gt;=Contracts!$G66,C$5&lt;=Contracts!$H66),Contracts!$I66,0))</f>
        <v>0</v>
      </c>
      <c r="D66" s="16" t="n">
        <f aca="false">IF(Contracts!$F66="",0,IF(AND(D$5&gt;=Contracts!$G66,D$5&lt;=Contracts!$H66),Contracts!$I66,0))</f>
        <v>0</v>
      </c>
      <c r="E66" s="16" t="n">
        <f aca="false">IF(Contracts!$F66="",0,IF(AND(E$5&gt;=Contracts!$G66,E$5&lt;=Contracts!$H66),Contracts!$I66,0))</f>
        <v>0</v>
      </c>
      <c r="F66" s="16" t="n">
        <f aca="false">IF(Contracts!$F66="",0,IF(AND(F$5&gt;=Contracts!$G66,F$5&lt;=Contracts!$H66),Contracts!$I66,0))</f>
        <v>0</v>
      </c>
      <c r="G66" s="16" t="n">
        <f aca="false">IF(Contracts!$F66="",0,IF(AND(G$5&gt;=Contracts!$G66,G$5&lt;=Contracts!$H66),Contracts!$I66,0))</f>
        <v>0</v>
      </c>
      <c r="H66" s="16" t="n">
        <f aca="false">IF(Contracts!$F66="",0,IF(AND(H$5&gt;=Contracts!$G66,H$5&lt;=Contracts!$H66),Contracts!$I66,0))</f>
        <v>0</v>
      </c>
      <c r="I66" s="16" t="n">
        <f aca="false">IF(Contracts!$F66="",0,IF(AND(I$5&gt;=Contracts!$G66,I$5&lt;=Contracts!$H66),Contracts!$I66,0))</f>
        <v>0</v>
      </c>
      <c r="J66" s="16" t="n">
        <f aca="false">IF(Contracts!$F66="",0,IF(AND(J$5&gt;=Contracts!$G66,J$5&lt;=Contracts!$H66),Contracts!$I66,0))</f>
        <v>0</v>
      </c>
      <c r="K66" s="16" t="n">
        <f aca="false">IF(Contracts!$F66="",0,IF(AND(K$5&gt;=Contracts!$G66,K$5&lt;=Contracts!$H66),Contracts!$I66,0))</f>
        <v>0</v>
      </c>
      <c r="L66" s="16" t="n">
        <f aca="false">IF(Contracts!$F66="",0,IF(AND(L$5&gt;=Contracts!$G66,L$5&lt;=Contracts!$H66),Contracts!$I66,0))</f>
        <v>0</v>
      </c>
      <c r="M66" s="16" t="n">
        <f aca="false">IF(Contracts!$F66="",0,IF(AND(M$5&gt;=Contracts!$G66,M$5&lt;=Contracts!$H66),Contracts!$I66,0))</f>
        <v>0</v>
      </c>
      <c r="N66" s="16" t="n">
        <f aca="false">IF(Contracts!$F66="",0,IF(AND(N$5&gt;=Contracts!$G66,N$5&lt;=Contracts!$H66),Contracts!$I66,0))</f>
        <v>0</v>
      </c>
      <c r="O66" s="16" t="n">
        <f aca="false">IF(Contracts!$F66="",0,IF(AND(O$5&gt;=Contracts!$G66,O$5&lt;=Contracts!$H66),Contracts!$I66,0))</f>
        <v>0</v>
      </c>
      <c r="P66" s="16" t="n">
        <f aca="false">IF(Contracts!$F66="",0,IF(AND(P$5&gt;=Contracts!$G66,P$5&lt;=Contracts!$H66),Contracts!$I66,0))</f>
        <v>0</v>
      </c>
      <c r="Q66" s="16" t="n">
        <f aca="false">IF(Contracts!$F66="",0,IF(AND(Q$5&gt;=Contracts!$G66,Q$5&lt;=Contracts!$H66),Contracts!$I66,0))</f>
        <v>0</v>
      </c>
      <c r="R66" s="16" t="n">
        <f aca="false">IF(Contracts!$F66="",0,IF(AND(R$5&gt;=Contracts!$G66,R$5&lt;=Contracts!$H66),Contracts!$I66,0))</f>
        <v>0</v>
      </c>
      <c r="S66" s="16" t="n">
        <f aca="false">IF(Contracts!$F66="",0,IF(AND(S$5&gt;=Contracts!$G66,S$5&lt;=Contracts!$H66),Contracts!$I66,0))</f>
        <v>0</v>
      </c>
      <c r="T66" s="16" t="n">
        <f aca="false">IF(Contracts!$F66="",0,IF(AND(T$5&gt;=Contracts!$G66,T$5&lt;=Contracts!$H66),Contracts!$I66,0))</f>
        <v>0</v>
      </c>
      <c r="U66" s="16" t="n">
        <f aca="false">IF(Contracts!$F66="",0,IF(AND(U$5&gt;=Contracts!$G66,U$5&lt;=Contracts!$H66),Contracts!$I66,0))</f>
        <v>0</v>
      </c>
      <c r="V66" s="16" t="n">
        <f aca="false">IF(Contracts!$F66="",0,IF(AND(V$5&gt;=Contracts!$G66,V$5&lt;=Contracts!$H66),Contracts!$I66,0))</f>
        <v>0</v>
      </c>
      <c r="W66" s="16" t="n">
        <f aca="false">IF(Contracts!$F66="",0,IF(AND(W$5&gt;=Contracts!$G66,W$5&lt;=Contracts!$H66),Contracts!$I66,0))</f>
        <v>0</v>
      </c>
      <c r="X66" s="16" t="n">
        <f aca="false">IF(Contracts!$F66="",0,IF(AND(X$5&gt;=Contracts!$G66,X$5&lt;=Contracts!$H66),Contracts!$I66,0))</f>
        <v>0</v>
      </c>
      <c r="Y66" s="16" t="n">
        <f aca="false">IF(Contracts!$F66="",0,IF(AND(Y$5&gt;=Contracts!$G66,Y$5&lt;=Contracts!$H66),Contracts!$I66,0))</f>
        <v>0</v>
      </c>
      <c r="Z66" s="16" t="n">
        <f aca="false">IF(Contracts!$F66="",0,IF(AND(Z$5&gt;=Contracts!$G66,Z$5&lt;=Contracts!$H66),Contracts!$I66,0))</f>
        <v>0</v>
      </c>
    </row>
    <row r="67" customFormat="false" ht="15" hidden="false" customHeight="false" outlineLevel="0" collapsed="false">
      <c r="B67" s="20" t="str">
        <f aca="false">IF(Contracts!$F67="","",Contracts!$B67)</f>
        <v/>
      </c>
      <c r="C67" s="16" t="n">
        <f aca="false">IF(Contracts!$F67="",0,IF(AND(C$5&gt;=Contracts!$G67,C$5&lt;=Contracts!$H67),Contracts!$I67,0))</f>
        <v>0</v>
      </c>
      <c r="D67" s="16" t="n">
        <f aca="false">IF(Contracts!$F67="",0,IF(AND(D$5&gt;=Contracts!$G67,D$5&lt;=Contracts!$H67),Contracts!$I67,0))</f>
        <v>0</v>
      </c>
      <c r="E67" s="16" t="n">
        <f aca="false">IF(Contracts!$F67="",0,IF(AND(E$5&gt;=Contracts!$G67,E$5&lt;=Contracts!$H67),Contracts!$I67,0))</f>
        <v>0</v>
      </c>
      <c r="F67" s="16" t="n">
        <f aca="false">IF(Contracts!$F67="",0,IF(AND(F$5&gt;=Contracts!$G67,F$5&lt;=Contracts!$H67),Contracts!$I67,0))</f>
        <v>0</v>
      </c>
      <c r="G67" s="16" t="n">
        <f aca="false">IF(Contracts!$F67="",0,IF(AND(G$5&gt;=Contracts!$G67,G$5&lt;=Contracts!$H67),Contracts!$I67,0))</f>
        <v>0</v>
      </c>
      <c r="H67" s="16" t="n">
        <f aca="false">IF(Contracts!$F67="",0,IF(AND(H$5&gt;=Contracts!$G67,H$5&lt;=Contracts!$H67),Contracts!$I67,0))</f>
        <v>0</v>
      </c>
      <c r="I67" s="16" t="n">
        <f aca="false">IF(Contracts!$F67="",0,IF(AND(I$5&gt;=Contracts!$G67,I$5&lt;=Contracts!$H67),Contracts!$I67,0))</f>
        <v>0</v>
      </c>
      <c r="J67" s="16" t="n">
        <f aca="false">IF(Contracts!$F67="",0,IF(AND(J$5&gt;=Contracts!$G67,J$5&lt;=Contracts!$H67),Contracts!$I67,0))</f>
        <v>0</v>
      </c>
      <c r="K67" s="16" t="n">
        <f aca="false">IF(Contracts!$F67="",0,IF(AND(K$5&gt;=Contracts!$G67,K$5&lt;=Contracts!$H67),Contracts!$I67,0))</f>
        <v>0</v>
      </c>
      <c r="L67" s="16" t="n">
        <f aca="false">IF(Contracts!$F67="",0,IF(AND(L$5&gt;=Contracts!$G67,L$5&lt;=Contracts!$H67),Contracts!$I67,0))</f>
        <v>0</v>
      </c>
      <c r="M67" s="16" t="n">
        <f aca="false">IF(Contracts!$F67="",0,IF(AND(M$5&gt;=Contracts!$G67,M$5&lt;=Contracts!$H67),Contracts!$I67,0))</f>
        <v>0</v>
      </c>
      <c r="N67" s="16" t="n">
        <f aca="false">IF(Contracts!$F67="",0,IF(AND(N$5&gt;=Contracts!$G67,N$5&lt;=Contracts!$H67),Contracts!$I67,0))</f>
        <v>0</v>
      </c>
      <c r="O67" s="16" t="n">
        <f aca="false">IF(Contracts!$F67="",0,IF(AND(O$5&gt;=Contracts!$G67,O$5&lt;=Contracts!$H67),Contracts!$I67,0))</f>
        <v>0</v>
      </c>
      <c r="P67" s="16" t="n">
        <f aca="false">IF(Contracts!$F67="",0,IF(AND(P$5&gt;=Contracts!$G67,P$5&lt;=Contracts!$H67),Contracts!$I67,0))</f>
        <v>0</v>
      </c>
      <c r="Q67" s="16" t="n">
        <f aca="false">IF(Contracts!$F67="",0,IF(AND(Q$5&gt;=Contracts!$G67,Q$5&lt;=Contracts!$H67),Contracts!$I67,0))</f>
        <v>0</v>
      </c>
      <c r="R67" s="16" t="n">
        <f aca="false">IF(Contracts!$F67="",0,IF(AND(R$5&gt;=Contracts!$G67,R$5&lt;=Contracts!$H67),Contracts!$I67,0))</f>
        <v>0</v>
      </c>
      <c r="S67" s="16" t="n">
        <f aca="false">IF(Contracts!$F67="",0,IF(AND(S$5&gt;=Contracts!$G67,S$5&lt;=Contracts!$H67),Contracts!$I67,0))</f>
        <v>0</v>
      </c>
      <c r="T67" s="16" t="n">
        <f aca="false">IF(Contracts!$F67="",0,IF(AND(T$5&gt;=Contracts!$G67,T$5&lt;=Contracts!$H67),Contracts!$I67,0))</f>
        <v>0</v>
      </c>
      <c r="U67" s="16" t="n">
        <f aca="false">IF(Contracts!$F67="",0,IF(AND(U$5&gt;=Contracts!$G67,U$5&lt;=Contracts!$H67),Contracts!$I67,0))</f>
        <v>0</v>
      </c>
      <c r="V67" s="16" t="n">
        <f aca="false">IF(Contracts!$F67="",0,IF(AND(V$5&gt;=Contracts!$G67,V$5&lt;=Contracts!$H67),Contracts!$I67,0))</f>
        <v>0</v>
      </c>
      <c r="W67" s="16" t="n">
        <f aca="false">IF(Contracts!$F67="",0,IF(AND(W$5&gt;=Contracts!$G67,W$5&lt;=Contracts!$H67),Contracts!$I67,0))</f>
        <v>0</v>
      </c>
      <c r="X67" s="16" t="n">
        <f aca="false">IF(Contracts!$F67="",0,IF(AND(X$5&gt;=Contracts!$G67,X$5&lt;=Contracts!$H67),Contracts!$I67,0))</f>
        <v>0</v>
      </c>
      <c r="Y67" s="16" t="n">
        <f aca="false">IF(Contracts!$F67="",0,IF(AND(Y$5&gt;=Contracts!$G67,Y$5&lt;=Contracts!$H67),Contracts!$I67,0))</f>
        <v>0</v>
      </c>
      <c r="Z67" s="16" t="n">
        <f aca="false">IF(Contracts!$F67="",0,IF(AND(Z$5&gt;=Contracts!$G67,Z$5&lt;=Contracts!$H67),Contracts!$I67,0))</f>
        <v>0</v>
      </c>
    </row>
    <row r="68" customFormat="false" ht="15" hidden="false" customHeight="false" outlineLevel="0" collapsed="false">
      <c r="B68" s="20" t="str">
        <f aca="false">IF(Contracts!$F68="","",Contracts!$B68)</f>
        <v/>
      </c>
      <c r="C68" s="16" t="n">
        <f aca="false">IF(Contracts!$F68="",0,IF(AND(C$5&gt;=Contracts!$G68,C$5&lt;=Contracts!$H68),Contracts!$I68,0))</f>
        <v>0</v>
      </c>
      <c r="D68" s="16" t="n">
        <f aca="false">IF(Contracts!$F68="",0,IF(AND(D$5&gt;=Contracts!$G68,D$5&lt;=Contracts!$H68),Contracts!$I68,0))</f>
        <v>0</v>
      </c>
      <c r="E68" s="16" t="n">
        <f aca="false">IF(Contracts!$F68="",0,IF(AND(E$5&gt;=Contracts!$G68,E$5&lt;=Contracts!$H68),Contracts!$I68,0))</f>
        <v>0</v>
      </c>
      <c r="F68" s="16" t="n">
        <f aca="false">IF(Contracts!$F68="",0,IF(AND(F$5&gt;=Contracts!$G68,F$5&lt;=Contracts!$H68),Contracts!$I68,0))</f>
        <v>0</v>
      </c>
      <c r="G68" s="16" t="n">
        <f aca="false">IF(Contracts!$F68="",0,IF(AND(G$5&gt;=Contracts!$G68,G$5&lt;=Contracts!$H68),Contracts!$I68,0))</f>
        <v>0</v>
      </c>
      <c r="H68" s="16" t="n">
        <f aca="false">IF(Contracts!$F68="",0,IF(AND(H$5&gt;=Contracts!$G68,H$5&lt;=Contracts!$H68),Contracts!$I68,0))</f>
        <v>0</v>
      </c>
      <c r="I68" s="16" t="n">
        <f aca="false">IF(Contracts!$F68="",0,IF(AND(I$5&gt;=Contracts!$G68,I$5&lt;=Contracts!$H68),Contracts!$I68,0))</f>
        <v>0</v>
      </c>
      <c r="J68" s="16" t="n">
        <f aca="false">IF(Contracts!$F68="",0,IF(AND(J$5&gt;=Contracts!$G68,J$5&lt;=Contracts!$H68),Contracts!$I68,0))</f>
        <v>0</v>
      </c>
      <c r="K68" s="16" t="n">
        <f aca="false">IF(Contracts!$F68="",0,IF(AND(K$5&gt;=Contracts!$G68,K$5&lt;=Contracts!$H68),Contracts!$I68,0))</f>
        <v>0</v>
      </c>
      <c r="L68" s="16" t="n">
        <f aca="false">IF(Contracts!$F68="",0,IF(AND(L$5&gt;=Contracts!$G68,L$5&lt;=Contracts!$H68),Contracts!$I68,0))</f>
        <v>0</v>
      </c>
      <c r="M68" s="16" t="n">
        <f aca="false">IF(Contracts!$F68="",0,IF(AND(M$5&gt;=Contracts!$G68,M$5&lt;=Contracts!$H68),Contracts!$I68,0))</f>
        <v>0</v>
      </c>
      <c r="N68" s="16" t="n">
        <f aca="false">IF(Contracts!$F68="",0,IF(AND(N$5&gt;=Contracts!$G68,N$5&lt;=Contracts!$H68),Contracts!$I68,0))</f>
        <v>0</v>
      </c>
      <c r="O68" s="16" t="n">
        <f aca="false">IF(Contracts!$F68="",0,IF(AND(O$5&gt;=Contracts!$G68,O$5&lt;=Contracts!$H68),Contracts!$I68,0))</f>
        <v>0</v>
      </c>
      <c r="P68" s="16" t="n">
        <f aca="false">IF(Contracts!$F68="",0,IF(AND(P$5&gt;=Contracts!$G68,P$5&lt;=Contracts!$H68),Contracts!$I68,0))</f>
        <v>0</v>
      </c>
      <c r="Q68" s="16" t="n">
        <f aca="false">IF(Contracts!$F68="",0,IF(AND(Q$5&gt;=Contracts!$G68,Q$5&lt;=Contracts!$H68),Contracts!$I68,0))</f>
        <v>0</v>
      </c>
      <c r="R68" s="16" t="n">
        <f aca="false">IF(Contracts!$F68="",0,IF(AND(R$5&gt;=Contracts!$G68,R$5&lt;=Contracts!$H68),Contracts!$I68,0))</f>
        <v>0</v>
      </c>
      <c r="S68" s="16" t="n">
        <f aca="false">IF(Contracts!$F68="",0,IF(AND(S$5&gt;=Contracts!$G68,S$5&lt;=Contracts!$H68),Contracts!$I68,0))</f>
        <v>0</v>
      </c>
      <c r="T68" s="16" t="n">
        <f aca="false">IF(Contracts!$F68="",0,IF(AND(T$5&gt;=Contracts!$G68,T$5&lt;=Contracts!$H68),Contracts!$I68,0))</f>
        <v>0</v>
      </c>
      <c r="U68" s="16" t="n">
        <f aca="false">IF(Contracts!$F68="",0,IF(AND(U$5&gt;=Contracts!$G68,U$5&lt;=Contracts!$H68),Contracts!$I68,0))</f>
        <v>0</v>
      </c>
      <c r="V68" s="16" t="n">
        <f aca="false">IF(Contracts!$F68="",0,IF(AND(V$5&gt;=Contracts!$G68,V$5&lt;=Contracts!$H68),Contracts!$I68,0))</f>
        <v>0</v>
      </c>
      <c r="W68" s="16" t="n">
        <f aca="false">IF(Contracts!$F68="",0,IF(AND(W$5&gt;=Contracts!$G68,W$5&lt;=Contracts!$H68),Contracts!$I68,0))</f>
        <v>0</v>
      </c>
      <c r="X68" s="16" t="n">
        <f aca="false">IF(Contracts!$F68="",0,IF(AND(X$5&gt;=Contracts!$G68,X$5&lt;=Contracts!$H68),Contracts!$I68,0))</f>
        <v>0</v>
      </c>
      <c r="Y68" s="16" t="n">
        <f aca="false">IF(Contracts!$F68="",0,IF(AND(Y$5&gt;=Contracts!$G68,Y$5&lt;=Contracts!$H68),Contracts!$I68,0))</f>
        <v>0</v>
      </c>
      <c r="Z68" s="16" t="n">
        <f aca="false">IF(Contracts!$F68="",0,IF(AND(Z$5&gt;=Contracts!$G68,Z$5&lt;=Contracts!$H68),Contracts!$I68,0))</f>
        <v>0</v>
      </c>
    </row>
    <row r="69" customFormat="false" ht="15" hidden="false" customHeight="false" outlineLevel="0" collapsed="false">
      <c r="B69" s="20" t="str">
        <f aca="false">IF(Contracts!$F69="","",Contracts!$B69)</f>
        <v/>
      </c>
      <c r="C69" s="16" t="n">
        <f aca="false">IF(Contracts!$F69="",0,IF(AND(C$5&gt;=Contracts!$G69,C$5&lt;=Contracts!$H69),Contracts!$I69,0))</f>
        <v>0</v>
      </c>
      <c r="D69" s="16" t="n">
        <f aca="false">IF(Contracts!$F69="",0,IF(AND(D$5&gt;=Contracts!$G69,D$5&lt;=Contracts!$H69),Contracts!$I69,0))</f>
        <v>0</v>
      </c>
      <c r="E69" s="16" t="n">
        <f aca="false">IF(Contracts!$F69="",0,IF(AND(E$5&gt;=Contracts!$G69,E$5&lt;=Contracts!$H69),Contracts!$I69,0))</f>
        <v>0</v>
      </c>
      <c r="F69" s="16" t="n">
        <f aca="false">IF(Contracts!$F69="",0,IF(AND(F$5&gt;=Contracts!$G69,F$5&lt;=Contracts!$H69),Contracts!$I69,0))</f>
        <v>0</v>
      </c>
      <c r="G69" s="16" t="n">
        <f aca="false">IF(Contracts!$F69="",0,IF(AND(G$5&gt;=Contracts!$G69,G$5&lt;=Contracts!$H69),Contracts!$I69,0))</f>
        <v>0</v>
      </c>
      <c r="H69" s="16" t="n">
        <f aca="false">IF(Contracts!$F69="",0,IF(AND(H$5&gt;=Contracts!$G69,H$5&lt;=Contracts!$H69),Contracts!$I69,0))</f>
        <v>0</v>
      </c>
      <c r="I69" s="16" t="n">
        <f aca="false">IF(Contracts!$F69="",0,IF(AND(I$5&gt;=Contracts!$G69,I$5&lt;=Contracts!$H69),Contracts!$I69,0))</f>
        <v>0</v>
      </c>
      <c r="J69" s="16" t="n">
        <f aca="false">IF(Contracts!$F69="",0,IF(AND(J$5&gt;=Contracts!$G69,J$5&lt;=Contracts!$H69),Contracts!$I69,0))</f>
        <v>0</v>
      </c>
      <c r="K69" s="16" t="n">
        <f aca="false">IF(Contracts!$F69="",0,IF(AND(K$5&gt;=Contracts!$G69,K$5&lt;=Contracts!$H69),Contracts!$I69,0))</f>
        <v>0</v>
      </c>
      <c r="L69" s="16" t="n">
        <f aca="false">IF(Contracts!$F69="",0,IF(AND(L$5&gt;=Contracts!$G69,L$5&lt;=Contracts!$H69),Contracts!$I69,0))</f>
        <v>0</v>
      </c>
      <c r="M69" s="16" t="n">
        <f aca="false">IF(Contracts!$F69="",0,IF(AND(M$5&gt;=Contracts!$G69,M$5&lt;=Contracts!$H69),Contracts!$I69,0))</f>
        <v>0</v>
      </c>
      <c r="N69" s="16" t="n">
        <f aca="false">IF(Contracts!$F69="",0,IF(AND(N$5&gt;=Contracts!$G69,N$5&lt;=Contracts!$H69),Contracts!$I69,0))</f>
        <v>0</v>
      </c>
      <c r="O69" s="16" t="n">
        <f aca="false">IF(Contracts!$F69="",0,IF(AND(O$5&gt;=Contracts!$G69,O$5&lt;=Contracts!$H69),Contracts!$I69,0))</f>
        <v>0</v>
      </c>
      <c r="P69" s="16" t="n">
        <f aca="false">IF(Contracts!$F69="",0,IF(AND(P$5&gt;=Contracts!$G69,P$5&lt;=Contracts!$H69),Contracts!$I69,0))</f>
        <v>0</v>
      </c>
      <c r="Q69" s="16" t="n">
        <f aca="false">IF(Contracts!$F69="",0,IF(AND(Q$5&gt;=Contracts!$G69,Q$5&lt;=Contracts!$H69),Contracts!$I69,0))</f>
        <v>0</v>
      </c>
      <c r="R69" s="16" t="n">
        <f aca="false">IF(Contracts!$F69="",0,IF(AND(R$5&gt;=Contracts!$G69,R$5&lt;=Contracts!$H69),Contracts!$I69,0))</f>
        <v>0</v>
      </c>
      <c r="S69" s="16" t="n">
        <f aca="false">IF(Contracts!$F69="",0,IF(AND(S$5&gt;=Contracts!$G69,S$5&lt;=Contracts!$H69),Contracts!$I69,0))</f>
        <v>0</v>
      </c>
      <c r="T69" s="16" t="n">
        <f aca="false">IF(Contracts!$F69="",0,IF(AND(T$5&gt;=Contracts!$G69,T$5&lt;=Contracts!$H69),Contracts!$I69,0))</f>
        <v>0</v>
      </c>
      <c r="U69" s="16" t="n">
        <f aca="false">IF(Contracts!$F69="",0,IF(AND(U$5&gt;=Contracts!$G69,U$5&lt;=Contracts!$H69),Contracts!$I69,0))</f>
        <v>0</v>
      </c>
      <c r="V69" s="16" t="n">
        <f aca="false">IF(Contracts!$F69="",0,IF(AND(V$5&gt;=Contracts!$G69,V$5&lt;=Contracts!$H69),Contracts!$I69,0))</f>
        <v>0</v>
      </c>
      <c r="W69" s="16" t="n">
        <f aca="false">IF(Contracts!$F69="",0,IF(AND(W$5&gt;=Contracts!$G69,W$5&lt;=Contracts!$H69),Contracts!$I69,0))</f>
        <v>0</v>
      </c>
      <c r="X69" s="16" t="n">
        <f aca="false">IF(Contracts!$F69="",0,IF(AND(X$5&gt;=Contracts!$G69,X$5&lt;=Contracts!$H69),Contracts!$I69,0))</f>
        <v>0</v>
      </c>
      <c r="Y69" s="16" t="n">
        <f aca="false">IF(Contracts!$F69="",0,IF(AND(Y$5&gt;=Contracts!$G69,Y$5&lt;=Contracts!$H69),Contracts!$I69,0))</f>
        <v>0</v>
      </c>
      <c r="Z69" s="16" t="n">
        <f aca="false">IF(Contracts!$F69="",0,IF(AND(Z$5&gt;=Contracts!$G69,Z$5&lt;=Contracts!$H69),Contracts!$I69,0))</f>
        <v>0</v>
      </c>
    </row>
    <row r="70" customFormat="false" ht="15" hidden="false" customHeight="false" outlineLevel="0" collapsed="false">
      <c r="B70" s="20" t="str">
        <f aca="false">IF(Contracts!$F70="","",Contracts!$B70)</f>
        <v/>
      </c>
      <c r="C70" s="16" t="n">
        <f aca="false">IF(Contracts!$F70="",0,IF(AND(C$5&gt;=Contracts!$G70,C$5&lt;=Contracts!$H70),Contracts!$I70,0))</f>
        <v>0</v>
      </c>
      <c r="D70" s="16" t="n">
        <f aca="false">IF(Contracts!$F70="",0,IF(AND(D$5&gt;=Contracts!$G70,D$5&lt;=Contracts!$H70),Contracts!$I70,0))</f>
        <v>0</v>
      </c>
      <c r="E70" s="16" t="n">
        <f aca="false">IF(Contracts!$F70="",0,IF(AND(E$5&gt;=Contracts!$G70,E$5&lt;=Contracts!$H70),Contracts!$I70,0))</f>
        <v>0</v>
      </c>
      <c r="F70" s="16" t="n">
        <f aca="false">IF(Contracts!$F70="",0,IF(AND(F$5&gt;=Contracts!$G70,F$5&lt;=Contracts!$H70),Contracts!$I70,0))</f>
        <v>0</v>
      </c>
      <c r="G70" s="16" t="n">
        <f aca="false">IF(Contracts!$F70="",0,IF(AND(G$5&gt;=Contracts!$G70,G$5&lt;=Contracts!$H70),Contracts!$I70,0))</f>
        <v>0</v>
      </c>
      <c r="H70" s="16" t="n">
        <f aca="false">IF(Contracts!$F70="",0,IF(AND(H$5&gt;=Contracts!$G70,H$5&lt;=Contracts!$H70),Contracts!$I70,0))</f>
        <v>0</v>
      </c>
      <c r="I70" s="16" t="n">
        <f aca="false">IF(Contracts!$F70="",0,IF(AND(I$5&gt;=Contracts!$G70,I$5&lt;=Contracts!$H70),Contracts!$I70,0))</f>
        <v>0</v>
      </c>
      <c r="J70" s="16" t="n">
        <f aca="false">IF(Contracts!$F70="",0,IF(AND(J$5&gt;=Contracts!$G70,J$5&lt;=Contracts!$H70),Contracts!$I70,0))</f>
        <v>0</v>
      </c>
      <c r="K70" s="16" t="n">
        <f aca="false">IF(Contracts!$F70="",0,IF(AND(K$5&gt;=Contracts!$G70,K$5&lt;=Contracts!$H70),Contracts!$I70,0))</f>
        <v>0</v>
      </c>
      <c r="L70" s="16" t="n">
        <f aca="false">IF(Contracts!$F70="",0,IF(AND(L$5&gt;=Contracts!$G70,L$5&lt;=Contracts!$H70),Contracts!$I70,0))</f>
        <v>0</v>
      </c>
      <c r="M70" s="16" t="n">
        <f aca="false">IF(Contracts!$F70="",0,IF(AND(M$5&gt;=Contracts!$G70,M$5&lt;=Contracts!$H70),Contracts!$I70,0))</f>
        <v>0</v>
      </c>
      <c r="N70" s="16" t="n">
        <f aca="false">IF(Contracts!$F70="",0,IF(AND(N$5&gt;=Contracts!$G70,N$5&lt;=Contracts!$H70),Contracts!$I70,0))</f>
        <v>0</v>
      </c>
      <c r="O70" s="16" t="n">
        <f aca="false">IF(Contracts!$F70="",0,IF(AND(O$5&gt;=Contracts!$G70,O$5&lt;=Contracts!$H70),Contracts!$I70,0))</f>
        <v>0</v>
      </c>
      <c r="P70" s="16" t="n">
        <f aca="false">IF(Contracts!$F70="",0,IF(AND(P$5&gt;=Contracts!$G70,P$5&lt;=Contracts!$H70),Contracts!$I70,0))</f>
        <v>0</v>
      </c>
      <c r="Q70" s="16" t="n">
        <f aca="false">IF(Contracts!$F70="",0,IF(AND(Q$5&gt;=Contracts!$G70,Q$5&lt;=Contracts!$H70),Contracts!$I70,0))</f>
        <v>0</v>
      </c>
      <c r="R70" s="16" t="n">
        <f aca="false">IF(Contracts!$F70="",0,IF(AND(R$5&gt;=Contracts!$G70,R$5&lt;=Contracts!$H70),Contracts!$I70,0))</f>
        <v>0</v>
      </c>
      <c r="S70" s="16" t="n">
        <f aca="false">IF(Contracts!$F70="",0,IF(AND(S$5&gt;=Contracts!$G70,S$5&lt;=Contracts!$H70),Contracts!$I70,0))</f>
        <v>0</v>
      </c>
      <c r="T70" s="16" t="n">
        <f aca="false">IF(Contracts!$F70="",0,IF(AND(T$5&gt;=Contracts!$G70,T$5&lt;=Contracts!$H70),Contracts!$I70,0))</f>
        <v>0</v>
      </c>
      <c r="U70" s="16" t="n">
        <f aca="false">IF(Contracts!$F70="",0,IF(AND(U$5&gt;=Contracts!$G70,U$5&lt;=Contracts!$H70),Contracts!$I70,0))</f>
        <v>0</v>
      </c>
      <c r="V70" s="16" t="n">
        <f aca="false">IF(Contracts!$F70="",0,IF(AND(V$5&gt;=Contracts!$G70,V$5&lt;=Contracts!$H70),Contracts!$I70,0))</f>
        <v>0</v>
      </c>
      <c r="W70" s="16" t="n">
        <f aca="false">IF(Contracts!$F70="",0,IF(AND(W$5&gt;=Contracts!$G70,W$5&lt;=Contracts!$H70),Contracts!$I70,0))</f>
        <v>0</v>
      </c>
      <c r="X70" s="16" t="n">
        <f aca="false">IF(Contracts!$F70="",0,IF(AND(X$5&gt;=Contracts!$G70,X$5&lt;=Contracts!$H70),Contracts!$I70,0))</f>
        <v>0</v>
      </c>
      <c r="Y70" s="16" t="n">
        <f aca="false">IF(Contracts!$F70="",0,IF(AND(Y$5&gt;=Contracts!$G70,Y$5&lt;=Contracts!$H70),Contracts!$I70,0))</f>
        <v>0</v>
      </c>
      <c r="Z70" s="16" t="n">
        <f aca="false">IF(Contracts!$F70="",0,IF(AND(Z$5&gt;=Contracts!$G70,Z$5&lt;=Contracts!$H70),Contracts!$I70,0))</f>
        <v>0</v>
      </c>
    </row>
    <row r="71" customFormat="false" ht="15" hidden="false" customHeight="false" outlineLevel="0" collapsed="false">
      <c r="B71" s="20" t="str">
        <f aca="false">IF(Contracts!$F71="","",Contracts!$B71)</f>
        <v/>
      </c>
      <c r="C71" s="16" t="n">
        <f aca="false">IF(Contracts!$F71="",0,IF(AND(C$5&gt;=Contracts!$G71,C$5&lt;=Contracts!$H71),Contracts!$I71,0))</f>
        <v>0</v>
      </c>
      <c r="D71" s="16" t="n">
        <f aca="false">IF(Contracts!$F71="",0,IF(AND(D$5&gt;=Contracts!$G71,D$5&lt;=Contracts!$H71),Contracts!$I71,0))</f>
        <v>0</v>
      </c>
      <c r="E71" s="16" t="n">
        <f aca="false">IF(Contracts!$F71="",0,IF(AND(E$5&gt;=Contracts!$G71,E$5&lt;=Contracts!$H71),Contracts!$I71,0))</f>
        <v>0</v>
      </c>
      <c r="F71" s="16" t="n">
        <f aca="false">IF(Contracts!$F71="",0,IF(AND(F$5&gt;=Contracts!$G71,F$5&lt;=Contracts!$H71),Contracts!$I71,0))</f>
        <v>0</v>
      </c>
      <c r="G71" s="16" t="n">
        <f aca="false">IF(Contracts!$F71="",0,IF(AND(G$5&gt;=Contracts!$G71,G$5&lt;=Contracts!$H71),Contracts!$I71,0))</f>
        <v>0</v>
      </c>
      <c r="H71" s="16" t="n">
        <f aca="false">IF(Contracts!$F71="",0,IF(AND(H$5&gt;=Contracts!$G71,H$5&lt;=Contracts!$H71),Contracts!$I71,0))</f>
        <v>0</v>
      </c>
      <c r="I71" s="16" t="n">
        <f aca="false">IF(Contracts!$F71="",0,IF(AND(I$5&gt;=Contracts!$G71,I$5&lt;=Contracts!$H71),Contracts!$I71,0))</f>
        <v>0</v>
      </c>
      <c r="J71" s="16" t="n">
        <f aca="false">IF(Contracts!$F71="",0,IF(AND(J$5&gt;=Contracts!$G71,J$5&lt;=Contracts!$H71),Contracts!$I71,0))</f>
        <v>0</v>
      </c>
      <c r="K71" s="16" t="n">
        <f aca="false">IF(Contracts!$F71="",0,IF(AND(K$5&gt;=Contracts!$G71,K$5&lt;=Contracts!$H71),Contracts!$I71,0))</f>
        <v>0</v>
      </c>
      <c r="L71" s="16" t="n">
        <f aca="false">IF(Contracts!$F71="",0,IF(AND(L$5&gt;=Contracts!$G71,L$5&lt;=Contracts!$H71),Contracts!$I71,0))</f>
        <v>0</v>
      </c>
      <c r="M71" s="16" t="n">
        <f aca="false">IF(Contracts!$F71="",0,IF(AND(M$5&gt;=Contracts!$G71,M$5&lt;=Contracts!$H71),Contracts!$I71,0))</f>
        <v>0</v>
      </c>
      <c r="N71" s="16" t="n">
        <f aca="false">IF(Contracts!$F71="",0,IF(AND(N$5&gt;=Contracts!$G71,N$5&lt;=Contracts!$H71),Contracts!$I71,0))</f>
        <v>0</v>
      </c>
      <c r="O71" s="16" t="n">
        <f aca="false">IF(Contracts!$F71="",0,IF(AND(O$5&gt;=Contracts!$G71,O$5&lt;=Contracts!$H71),Contracts!$I71,0))</f>
        <v>0</v>
      </c>
      <c r="P71" s="16" t="n">
        <f aca="false">IF(Contracts!$F71="",0,IF(AND(P$5&gt;=Contracts!$G71,P$5&lt;=Contracts!$H71),Contracts!$I71,0))</f>
        <v>0</v>
      </c>
      <c r="Q71" s="16" t="n">
        <f aca="false">IF(Contracts!$F71="",0,IF(AND(Q$5&gt;=Contracts!$G71,Q$5&lt;=Contracts!$H71),Contracts!$I71,0))</f>
        <v>0</v>
      </c>
      <c r="R71" s="16" t="n">
        <f aca="false">IF(Contracts!$F71="",0,IF(AND(R$5&gt;=Contracts!$G71,R$5&lt;=Contracts!$H71),Contracts!$I71,0))</f>
        <v>0</v>
      </c>
      <c r="S71" s="16" t="n">
        <f aca="false">IF(Contracts!$F71="",0,IF(AND(S$5&gt;=Contracts!$G71,S$5&lt;=Contracts!$H71),Contracts!$I71,0))</f>
        <v>0</v>
      </c>
      <c r="T71" s="16" t="n">
        <f aca="false">IF(Contracts!$F71="",0,IF(AND(T$5&gt;=Contracts!$G71,T$5&lt;=Contracts!$H71),Contracts!$I71,0))</f>
        <v>0</v>
      </c>
      <c r="U71" s="16" t="n">
        <f aca="false">IF(Contracts!$F71="",0,IF(AND(U$5&gt;=Contracts!$G71,U$5&lt;=Contracts!$H71),Contracts!$I71,0))</f>
        <v>0</v>
      </c>
      <c r="V71" s="16" t="n">
        <f aca="false">IF(Contracts!$F71="",0,IF(AND(V$5&gt;=Contracts!$G71,V$5&lt;=Contracts!$H71),Contracts!$I71,0))</f>
        <v>0</v>
      </c>
      <c r="W71" s="16" t="n">
        <f aca="false">IF(Contracts!$F71="",0,IF(AND(W$5&gt;=Contracts!$G71,W$5&lt;=Contracts!$H71),Contracts!$I71,0))</f>
        <v>0</v>
      </c>
      <c r="X71" s="16" t="n">
        <f aca="false">IF(Contracts!$F71="",0,IF(AND(X$5&gt;=Contracts!$G71,X$5&lt;=Contracts!$H71),Contracts!$I71,0))</f>
        <v>0</v>
      </c>
      <c r="Y71" s="16" t="n">
        <f aca="false">IF(Contracts!$F71="",0,IF(AND(Y$5&gt;=Contracts!$G71,Y$5&lt;=Contracts!$H71),Contracts!$I71,0))</f>
        <v>0</v>
      </c>
      <c r="Z71" s="16" t="n">
        <f aca="false">IF(Contracts!$F71="",0,IF(AND(Z$5&gt;=Contracts!$G71,Z$5&lt;=Contracts!$H71),Contracts!$I71,0))</f>
        <v>0</v>
      </c>
    </row>
    <row r="72" customFormat="false" ht="15" hidden="false" customHeight="false" outlineLevel="0" collapsed="false">
      <c r="B72" s="20" t="str">
        <f aca="false">IF(Contracts!$F72="","",Contracts!$B72)</f>
        <v/>
      </c>
      <c r="C72" s="16" t="n">
        <f aca="false">IF(Contracts!$F72="",0,IF(AND(C$5&gt;=Contracts!$G72,C$5&lt;=Contracts!$H72),Contracts!$I72,0))</f>
        <v>0</v>
      </c>
      <c r="D72" s="16" t="n">
        <f aca="false">IF(Contracts!$F72="",0,IF(AND(D$5&gt;=Contracts!$G72,D$5&lt;=Contracts!$H72),Contracts!$I72,0))</f>
        <v>0</v>
      </c>
      <c r="E72" s="16" t="n">
        <f aca="false">IF(Contracts!$F72="",0,IF(AND(E$5&gt;=Contracts!$G72,E$5&lt;=Contracts!$H72),Contracts!$I72,0))</f>
        <v>0</v>
      </c>
      <c r="F72" s="16" t="n">
        <f aca="false">IF(Contracts!$F72="",0,IF(AND(F$5&gt;=Contracts!$G72,F$5&lt;=Contracts!$H72),Contracts!$I72,0))</f>
        <v>0</v>
      </c>
      <c r="G72" s="16" t="n">
        <f aca="false">IF(Contracts!$F72="",0,IF(AND(G$5&gt;=Contracts!$G72,G$5&lt;=Contracts!$H72),Contracts!$I72,0))</f>
        <v>0</v>
      </c>
      <c r="H72" s="16" t="n">
        <f aca="false">IF(Contracts!$F72="",0,IF(AND(H$5&gt;=Contracts!$G72,H$5&lt;=Contracts!$H72),Contracts!$I72,0))</f>
        <v>0</v>
      </c>
      <c r="I72" s="16" t="n">
        <f aca="false">IF(Contracts!$F72="",0,IF(AND(I$5&gt;=Contracts!$G72,I$5&lt;=Contracts!$H72),Contracts!$I72,0))</f>
        <v>0</v>
      </c>
      <c r="J72" s="16" t="n">
        <f aca="false">IF(Contracts!$F72="",0,IF(AND(J$5&gt;=Contracts!$G72,J$5&lt;=Contracts!$H72),Contracts!$I72,0))</f>
        <v>0</v>
      </c>
      <c r="K72" s="16" t="n">
        <f aca="false">IF(Contracts!$F72="",0,IF(AND(K$5&gt;=Contracts!$G72,K$5&lt;=Contracts!$H72),Contracts!$I72,0))</f>
        <v>0</v>
      </c>
      <c r="L72" s="16" t="n">
        <f aca="false">IF(Contracts!$F72="",0,IF(AND(L$5&gt;=Contracts!$G72,L$5&lt;=Contracts!$H72),Contracts!$I72,0))</f>
        <v>0</v>
      </c>
      <c r="M72" s="16" t="n">
        <f aca="false">IF(Contracts!$F72="",0,IF(AND(M$5&gt;=Contracts!$G72,M$5&lt;=Contracts!$H72),Contracts!$I72,0))</f>
        <v>0</v>
      </c>
      <c r="N72" s="16" t="n">
        <f aca="false">IF(Contracts!$F72="",0,IF(AND(N$5&gt;=Contracts!$G72,N$5&lt;=Contracts!$H72),Contracts!$I72,0))</f>
        <v>0</v>
      </c>
      <c r="O72" s="16" t="n">
        <f aca="false">IF(Contracts!$F72="",0,IF(AND(O$5&gt;=Contracts!$G72,O$5&lt;=Contracts!$H72),Contracts!$I72,0))</f>
        <v>0</v>
      </c>
      <c r="P72" s="16" t="n">
        <f aca="false">IF(Contracts!$F72="",0,IF(AND(P$5&gt;=Contracts!$G72,P$5&lt;=Contracts!$H72),Contracts!$I72,0))</f>
        <v>0</v>
      </c>
      <c r="Q72" s="16" t="n">
        <f aca="false">IF(Contracts!$F72="",0,IF(AND(Q$5&gt;=Contracts!$G72,Q$5&lt;=Contracts!$H72),Contracts!$I72,0))</f>
        <v>0</v>
      </c>
      <c r="R72" s="16" t="n">
        <f aca="false">IF(Contracts!$F72="",0,IF(AND(R$5&gt;=Contracts!$G72,R$5&lt;=Contracts!$H72),Contracts!$I72,0))</f>
        <v>0</v>
      </c>
      <c r="S72" s="16" t="n">
        <f aca="false">IF(Contracts!$F72="",0,IF(AND(S$5&gt;=Contracts!$G72,S$5&lt;=Contracts!$H72),Contracts!$I72,0))</f>
        <v>0</v>
      </c>
      <c r="T72" s="16" t="n">
        <f aca="false">IF(Contracts!$F72="",0,IF(AND(T$5&gt;=Contracts!$G72,T$5&lt;=Contracts!$H72),Contracts!$I72,0))</f>
        <v>0</v>
      </c>
      <c r="U72" s="16" t="n">
        <f aca="false">IF(Contracts!$F72="",0,IF(AND(U$5&gt;=Contracts!$G72,U$5&lt;=Contracts!$H72),Contracts!$I72,0))</f>
        <v>0</v>
      </c>
      <c r="V72" s="16" t="n">
        <f aca="false">IF(Contracts!$F72="",0,IF(AND(V$5&gt;=Contracts!$G72,V$5&lt;=Contracts!$H72),Contracts!$I72,0))</f>
        <v>0</v>
      </c>
      <c r="W72" s="16" t="n">
        <f aca="false">IF(Contracts!$F72="",0,IF(AND(W$5&gt;=Contracts!$G72,W$5&lt;=Contracts!$H72),Contracts!$I72,0))</f>
        <v>0</v>
      </c>
      <c r="X72" s="16" t="n">
        <f aca="false">IF(Contracts!$F72="",0,IF(AND(X$5&gt;=Contracts!$G72,X$5&lt;=Contracts!$H72),Contracts!$I72,0))</f>
        <v>0</v>
      </c>
      <c r="Y72" s="16" t="n">
        <f aca="false">IF(Contracts!$F72="",0,IF(AND(Y$5&gt;=Contracts!$G72,Y$5&lt;=Contracts!$H72),Contracts!$I72,0))</f>
        <v>0</v>
      </c>
      <c r="Z72" s="16" t="n">
        <f aca="false">IF(Contracts!$F72="",0,IF(AND(Z$5&gt;=Contracts!$G72,Z$5&lt;=Contracts!$H72),Contracts!$I72,0))</f>
        <v>0</v>
      </c>
    </row>
    <row r="73" customFormat="false" ht="15" hidden="false" customHeight="false" outlineLevel="0" collapsed="false">
      <c r="B73" s="20" t="str">
        <f aca="false">IF(Contracts!$F73="","",Contracts!$B73)</f>
        <v/>
      </c>
      <c r="C73" s="16" t="n">
        <f aca="false">IF(Contracts!$F73="",0,IF(AND(C$5&gt;=Contracts!$G73,C$5&lt;=Contracts!$H73),Contracts!$I73,0))</f>
        <v>0</v>
      </c>
      <c r="D73" s="16" t="n">
        <f aca="false">IF(Contracts!$F73="",0,IF(AND(D$5&gt;=Contracts!$G73,D$5&lt;=Contracts!$H73),Contracts!$I73,0))</f>
        <v>0</v>
      </c>
      <c r="E73" s="16" t="n">
        <f aca="false">IF(Contracts!$F73="",0,IF(AND(E$5&gt;=Contracts!$G73,E$5&lt;=Contracts!$H73),Contracts!$I73,0))</f>
        <v>0</v>
      </c>
      <c r="F73" s="16" t="n">
        <f aca="false">IF(Contracts!$F73="",0,IF(AND(F$5&gt;=Contracts!$G73,F$5&lt;=Contracts!$H73),Contracts!$I73,0))</f>
        <v>0</v>
      </c>
      <c r="G73" s="16" t="n">
        <f aca="false">IF(Contracts!$F73="",0,IF(AND(G$5&gt;=Contracts!$G73,G$5&lt;=Contracts!$H73),Contracts!$I73,0))</f>
        <v>0</v>
      </c>
      <c r="H73" s="16" t="n">
        <f aca="false">IF(Contracts!$F73="",0,IF(AND(H$5&gt;=Contracts!$G73,H$5&lt;=Contracts!$H73),Contracts!$I73,0))</f>
        <v>0</v>
      </c>
      <c r="I73" s="16" t="n">
        <f aca="false">IF(Contracts!$F73="",0,IF(AND(I$5&gt;=Contracts!$G73,I$5&lt;=Contracts!$H73),Contracts!$I73,0))</f>
        <v>0</v>
      </c>
      <c r="J73" s="16" t="n">
        <f aca="false">IF(Contracts!$F73="",0,IF(AND(J$5&gt;=Contracts!$G73,J$5&lt;=Contracts!$H73),Contracts!$I73,0))</f>
        <v>0</v>
      </c>
      <c r="K73" s="16" t="n">
        <f aca="false">IF(Contracts!$F73="",0,IF(AND(K$5&gt;=Contracts!$G73,K$5&lt;=Contracts!$H73),Contracts!$I73,0))</f>
        <v>0</v>
      </c>
      <c r="L73" s="16" t="n">
        <f aca="false">IF(Contracts!$F73="",0,IF(AND(L$5&gt;=Contracts!$G73,L$5&lt;=Contracts!$H73),Contracts!$I73,0))</f>
        <v>0</v>
      </c>
      <c r="M73" s="16" t="n">
        <f aca="false">IF(Contracts!$F73="",0,IF(AND(M$5&gt;=Contracts!$G73,M$5&lt;=Contracts!$H73),Contracts!$I73,0))</f>
        <v>0</v>
      </c>
      <c r="N73" s="16" t="n">
        <f aca="false">IF(Contracts!$F73="",0,IF(AND(N$5&gt;=Contracts!$G73,N$5&lt;=Contracts!$H73),Contracts!$I73,0))</f>
        <v>0</v>
      </c>
      <c r="O73" s="16" t="n">
        <f aca="false">IF(Contracts!$F73="",0,IF(AND(O$5&gt;=Contracts!$G73,O$5&lt;=Contracts!$H73),Contracts!$I73,0))</f>
        <v>0</v>
      </c>
      <c r="P73" s="16" t="n">
        <f aca="false">IF(Contracts!$F73="",0,IF(AND(P$5&gt;=Contracts!$G73,P$5&lt;=Contracts!$H73),Contracts!$I73,0))</f>
        <v>0</v>
      </c>
      <c r="Q73" s="16" t="n">
        <f aca="false">IF(Contracts!$F73="",0,IF(AND(Q$5&gt;=Contracts!$G73,Q$5&lt;=Contracts!$H73),Contracts!$I73,0))</f>
        <v>0</v>
      </c>
      <c r="R73" s="16" t="n">
        <f aca="false">IF(Contracts!$F73="",0,IF(AND(R$5&gt;=Contracts!$G73,R$5&lt;=Contracts!$H73),Contracts!$I73,0))</f>
        <v>0</v>
      </c>
      <c r="S73" s="16" t="n">
        <f aca="false">IF(Contracts!$F73="",0,IF(AND(S$5&gt;=Contracts!$G73,S$5&lt;=Contracts!$H73),Contracts!$I73,0))</f>
        <v>0</v>
      </c>
      <c r="T73" s="16" t="n">
        <f aca="false">IF(Contracts!$F73="",0,IF(AND(T$5&gt;=Contracts!$G73,T$5&lt;=Contracts!$H73),Contracts!$I73,0))</f>
        <v>0</v>
      </c>
      <c r="U73" s="16" t="n">
        <f aca="false">IF(Contracts!$F73="",0,IF(AND(U$5&gt;=Contracts!$G73,U$5&lt;=Contracts!$H73),Contracts!$I73,0))</f>
        <v>0</v>
      </c>
      <c r="V73" s="16" t="n">
        <f aca="false">IF(Contracts!$F73="",0,IF(AND(V$5&gt;=Contracts!$G73,V$5&lt;=Contracts!$H73),Contracts!$I73,0))</f>
        <v>0</v>
      </c>
      <c r="W73" s="16" t="n">
        <f aca="false">IF(Contracts!$F73="",0,IF(AND(W$5&gt;=Contracts!$G73,W$5&lt;=Contracts!$H73),Contracts!$I73,0))</f>
        <v>0</v>
      </c>
      <c r="X73" s="16" t="n">
        <f aca="false">IF(Contracts!$F73="",0,IF(AND(X$5&gt;=Contracts!$G73,X$5&lt;=Contracts!$H73),Contracts!$I73,0))</f>
        <v>0</v>
      </c>
      <c r="Y73" s="16" t="n">
        <f aca="false">IF(Contracts!$F73="",0,IF(AND(Y$5&gt;=Contracts!$G73,Y$5&lt;=Contracts!$H73),Contracts!$I73,0))</f>
        <v>0</v>
      </c>
      <c r="Z73" s="16" t="n">
        <f aca="false">IF(Contracts!$F73="",0,IF(AND(Z$5&gt;=Contracts!$G73,Z$5&lt;=Contracts!$H73),Contracts!$I73,0))</f>
        <v>0</v>
      </c>
    </row>
    <row r="74" customFormat="false" ht="15" hidden="false" customHeight="false" outlineLevel="0" collapsed="false">
      <c r="B74" s="20" t="str">
        <f aca="false">IF(Contracts!$F74="","",Contracts!$B74)</f>
        <v/>
      </c>
      <c r="C74" s="16" t="n">
        <f aca="false">IF(Contracts!$F74="",0,IF(AND(C$5&gt;=Contracts!$G74,C$5&lt;=Contracts!$H74),Contracts!$I74,0))</f>
        <v>0</v>
      </c>
      <c r="D74" s="16" t="n">
        <f aca="false">IF(Contracts!$F74="",0,IF(AND(D$5&gt;=Contracts!$G74,D$5&lt;=Contracts!$H74),Contracts!$I74,0))</f>
        <v>0</v>
      </c>
      <c r="E74" s="16" t="n">
        <f aca="false">IF(Contracts!$F74="",0,IF(AND(E$5&gt;=Contracts!$G74,E$5&lt;=Contracts!$H74),Contracts!$I74,0))</f>
        <v>0</v>
      </c>
      <c r="F74" s="16" t="n">
        <f aca="false">IF(Contracts!$F74="",0,IF(AND(F$5&gt;=Contracts!$G74,F$5&lt;=Contracts!$H74),Contracts!$I74,0))</f>
        <v>0</v>
      </c>
      <c r="G74" s="16" t="n">
        <f aca="false">IF(Contracts!$F74="",0,IF(AND(G$5&gt;=Contracts!$G74,G$5&lt;=Contracts!$H74),Contracts!$I74,0))</f>
        <v>0</v>
      </c>
      <c r="H74" s="16" t="n">
        <f aca="false">IF(Contracts!$F74="",0,IF(AND(H$5&gt;=Contracts!$G74,H$5&lt;=Contracts!$H74),Contracts!$I74,0))</f>
        <v>0</v>
      </c>
      <c r="I74" s="16" t="n">
        <f aca="false">IF(Contracts!$F74="",0,IF(AND(I$5&gt;=Contracts!$G74,I$5&lt;=Contracts!$H74),Contracts!$I74,0))</f>
        <v>0</v>
      </c>
      <c r="J74" s="16" t="n">
        <f aca="false">IF(Contracts!$F74="",0,IF(AND(J$5&gt;=Contracts!$G74,J$5&lt;=Contracts!$H74),Contracts!$I74,0))</f>
        <v>0</v>
      </c>
      <c r="K74" s="16" t="n">
        <f aca="false">IF(Contracts!$F74="",0,IF(AND(K$5&gt;=Contracts!$G74,K$5&lt;=Contracts!$H74),Contracts!$I74,0))</f>
        <v>0</v>
      </c>
      <c r="L74" s="16" t="n">
        <f aca="false">IF(Contracts!$F74="",0,IF(AND(L$5&gt;=Contracts!$G74,L$5&lt;=Contracts!$H74),Contracts!$I74,0))</f>
        <v>0</v>
      </c>
      <c r="M74" s="16" t="n">
        <f aca="false">IF(Contracts!$F74="",0,IF(AND(M$5&gt;=Contracts!$G74,M$5&lt;=Contracts!$H74),Contracts!$I74,0))</f>
        <v>0</v>
      </c>
      <c r="N74" s="16" t="n">
        <f aca="false">IF(Contracts!$F74="",0,IF(AND(N$5&gt;=Contracts!$G74,N$5&lt;=Contracts!$H74),Contracts!$I74,0))</f>
        <v>0</v>
      </c>
      <c r="O74" s="16" t="n">
        <f aca="false">IF(Contracts!$F74="",0,IF(AND(O$5&gt;=Contracts!$G74,O$5&lt;=Contracts!$H74),Contracts!$I74,0))</f>
        <v>0</v>
      </c>
      <c r="P74" s="16" t="n">
        <f aca="false">IF(Contracts!$F74="",0,IF(AND(P$5&gt;=Contracts!$G74,P$5&lt;=Contracts!$H74),Contracts!$I74,0))</f>
        <v>0</v>
      </c>
      <c r="Q74" s="16" t="n">
        <f aca="false">IF(Contracts!$F74="",0,IF(AND(Q$5&gt;=Contracts!$G74,Q$5&lt;=Contracts!$H74),Contracts!$I74,0))</f>
        <v>0</v>
      </c>
      <c r="R74" s="16" t="n">
        <f aca="false">IF(Contracts!$F74="",0,IF(AND(R$5&gt;=Contracts!$G74,R$5&lt;=Contracts!$H74),Contracts!$I74,0))</f>
        <v>0</v>
      </c>
      <c r="S74" s="16" t="n">
        <f aca="false">IF(Contracts!$F74="",0,IF(AND(S$5&gt;=Contracts!$G74,S$5&lt;=Contracts!$H74),Contracts!$I74,0))</f>
        <v>0</v>
      </c>
      <c r="T74" s="16" t="n">
        <f aca="false">IF(Contracts!$F74="",0,IF(AND(T$5&gt;=Contracts!$G74,T$5&lt;=Contracts!$H74),Contracts!$I74,0))</f>
        <v>0</v>
      </c>
      <c r="U74" s="16" t="n">
        <f aca="false">IF(Contracts!$F74="",0,IF(AND(U$5&gt;=Contracts!$G74,U$5&lt;=Contracts!$H74),Contracts!$I74,0))</f>
        <v>0</v>
      </c>
      <c r="V74" s="16" t="n">
        <f aca="false">IF(Contracts!$F74="",0,IF(AND(V$5&gt;=Contracts!$G74,V$5&lt;=Contracts!$H74),Contracts!$I74,0))</f>
        <v>0</v>
      </c>
      <c r="W74" s="16" t="n">
        <f aca="false">IF(Contracts!$F74="",0,IF(AND(W$5&gt;=Contracts!$G74,W$5&lt;=Contracts!$H74),Contracts!$I74,0))</f>
        <v>0</v>
      </c>
      <c r="X74" s="16" t="n">
        <f aca="false">IF(Contracts!$F74="",0,IF(AND(X$5&gt;=Contracts!$G74,X$5&lt;=Contracts!$H74),Contracts!$I74,0))</f>
        <v>0</v>
      </c>
      <c r="Y74" s="16" t="n">
        <f aca="false">IF(Contracts!$F74="",0,IF(AND(Y$5&gt;=Contracts!$G74,Y$5&lt;=Contracts!$H74),Contracts!$I74,0))</f>
        <v>0</v>
      </c>
      <c r="Z74" s="16" t="n">
        <f aca="false">IF(Contracts!$F74="",0,IF(AND(Z$5&gt;=Contracts!$G74,Z$5&lt;=Contracts!$H74),Contracts!$I74,0))</f>
        <v>0</v>
      </c>
    </row>
    <row r="75" customFormat="false" ht="15" hidden="false" customHeight="false" outlineLevel="0" collapsed="false">
      <c r="B75" s="20" t="str">
        <f aca="false">IF(Contracts!$F75="","",Contracts!$B75)</f>
        <v/>
      </c>
      <c r="C75" s="16" t="n">
        <f aca="false">IF(Contracts!$F75="",0,IF(AND(C$5&gt;=Contracts!$G75,C$5&lt;=Contracts!$H75),Contracts!$I75,0))</f>
        <v>0</v>
      </c>
      <c r="D75" s="16" t="n">
        <f aca="false">IF(Contracts!$F75="",0,IF(AND(D$5&gt;=Contracts!$G75,D$5&lt;=Contracts!$H75),Contracts!$I75,0))</f>
        <v>0</v>
      </c>
      <c r="E75" s="16" t="n">
        <f aca="false">IF(Contracts!$F75="",0,IF(AND(E$5&gt;=Contracts!$G75,E$5&lt;=Contracts!$H75),Contracts!$I75,0))</f>
        <v>0</v>
      </c>
      <c r="F75" s="16" t="n">
        <f aca="false">IF(Contracts!$F75="",0,IF(AND(F$5&gt;=Contracts!$G75,F$5&lt;=Contracts!$H75),Contracts!$I75,0))</f>
        <v>0</v>
      </c>
      <c r="G75" s="16" t="n">
        <f aca="false">IF(Contracts!$F75="",0,IF(AND(G$5&gt;=Contracts!$G75,G$5&lt;=Contracts!$H75),Contracts!$I75,0))</f>
        <v>0</v>
      </c>
      <c r="H75" s="16" t="n">
        <f aca="false">IF(Contracts!$F75="",0,IF(AND(H$5&gt;=Contracts!$G75,H$5&lt;=Contracts!$H75),Contracts!$I75,0))</f>
        <v>0</v>
      </c>
      <c r="I75" s="16" t="n">
        <f aca="false">IF(Contracts!$F75="",0,IF(AND(I$5&gt;=Contracts!$G75,I$5&lt;=Contracts!$H75),Contracts!$I75,0))</f>
        <v>0</v>
      </c>
      <c r="J75" s="16" t="n">
        <f aca="false">IF(Contracts!$F75="",0,IF(AND(J$5&gt;=Contracts!$G75,J$5&lt;=Contracts!$H75),Contracts!$I75,0))</f>
        <v>0</v>
      </c>
      <c r="K75" s="16" t="n">
        <f aca="false">IF(Contracts!$F75="",0,IF(AND(K$5&gt;=Contracts!$G75,K$5&lt;=Contracts!$H75),Contracts!$I75,0))</f>
        <v>0</v>
      </c>
      <c r="L75" s="16" t="n">
        <f aca="false">IF(Contracts!$F75="",0,IF(AND(L$5&gt;=Contracts!$G75,L$5&lt;=Contracts!$H75),Contracts!$I75,0))</f>
        <v>0</v>
      </c>
      <c r="M75" s="16" t="n">
        <f aca="false">IF(Contracts!$F75="",0,IF(AND(M$5&gt;=Contracts!$G75,M$5&lt;=Contracts!$H75),Contracts!$I75,0))</f>
        <v>0</v>
      </c>
      <c r="N75" s="16" t="n">
        <f aca="false">IF(Contracts!$F75="",0,IF(AND(N$5&gt;=Contracts!$G75,N$5&lt;=Contracts!$H75),Contracts!$I75,0))</f>
        <v>0</v>
      </c>
      <c r="O75" s="16" t="n">
        <f aca="false">IF(Contracts!$F75="",0,IF(AND(O$5&gt;=Contracts!$G75,O$5&lt;=Contracts!$H75),Contracts!$I75,0))</f>
        <v>0</v>
      </c>
      <c r="P75" s="16" t="n">
        <f aca="false">IF(Contracts!$F75="",0,IF(AND(P$5&gt;=Contracts!$G75,P$5&lt;=Contracts!$H75),Contracts!$I75,0))</f>
        <v>0</v>
      </c>
      <c r="Q75" s="16" t="n">
        <f aca="false">IF(Contracts!$F75="",0,IF(AND(Q$5&gt;=Contracts!$G75,Q$5&lt;=Contracts!$H75),Contracts!$I75,0))</f>
        <v>0</v>
      </c>
      <c r="R75" s="16" t="n">
        <f aca="false">IF(Contracts!$F75="",0,IF(AND(R$5&gt;=Contracts!$G75,R$5&lt;=Contracts!$H75),Contracts!$I75,0))</f>
        <v>0</v>
      </c>
      <c r="S75" s="16" t="n">
        <f aca="false">IF(Contracts!$F75="",0,IF(AND(S$5&gt;=Contracts!$G75,S$5&lt;=Contracts!$H75),Contracts!$I75,0))</f>
        <v>0</v>
      </c>
      <c r="T75" s="16" t="n">
        <f aca="false">IF(Contracts!$F75="",0,IF(AND(T$5&gt;=Contracts!$G75,T$5&lt;=Contracts!$H75),Contracts!$I75,0))</f>
        <v>0</v>
      </c>
      <c r="U75" s="16" t="n">
        <f aca="false">IF(Contracts!$F75="",0,IF(AND(U$5&gt;=Contracts!$G75,U$5&lt;=Contracts!$H75),Contracts!$I75,0))</f>
        <v>0</v>
      </c>
      <c r="V75" s="16" t="n">
        <f aca="false">IF(Contracts!$F75="",0,IF(AND(V$5&gt;=Contracts!$G75,V$5&lt;=Contracts!$H75),Contracts!$I75,0))</f>
        <v>0</v>
      </c>
      <c r="W75" s="16" t="n">
        <f aca="false">IF(Contracts!$F75="",0,IF(AND(W$5&gt;=Contracts!$G75,W$5&lt;=Contracts!$H75),Contracts!$I75,0))</f>
        <v>0</v>
      </c>
      <c r="X75" s="16" t="n">
        <f aca="false">IF(Contracts!$F75="",0,IF(AND(X$5&gt;=Contracts!$G75,X$5&lt;=Contracts!$H75),Contracts!$I75,0))</f>
        <v>0</v>
      </c>
      <c r="Y75" s="16" t="n">
        <f aca="false">IF(Contracts!$F75="",0,IF(AND(Y$5&gt;=Contracts!$G75,Y$5&lt;=Contracts!$H75),Contracts!$I75,0))</f>
        <v>0</v>
      </c>
      <c r="Z75" s="16" t="n">
        <f aca="false">IF(Contracts!$F75="",0,IF(AND(Z$5&gt;=Contracts!$G75,Z$5&lt;=Contracts!$H75),Contracts!$I75,0))</f>
        <v>0</v>
      </c>
    </row>
    <row r="76" customFormat="false" ht="15" hidden="false" customHeight="false" outlineLevel="0" collapsed="false">
      <c r="B76" s="20" t="str">
        <f aca="false">IF(Contracts!$F76="","",Contracts!$B76)</f>
        <v/>
      </c>
      <c r="C76" s="16" t="n">
        <f aca="false">IF(Contracts!$F76="",0,IF(AND(C$5&gt;=Contracts!$G76,C$5&lt;=Contracts!$H76),Contracts!$I76,0))</f>
        <v>0</v>
      </c>
      <c r="D76" s="16" t="n">
        <f aca="false">IF(Contracts!$F76="",0,IF(AND(D$5&gt;=Contracts!$G76,D$5&lt;=Contracts!$H76),Contracts!$I76,0))</f>
        <v>0</v>
      </c>
      <c r="E76" s="16" t="n">
        <f aca="false">IF(Contracts!$F76="",0,IF(AND(E$5&gt;=Contracts!$G76,E$5&lt;=Contracts!$H76),Contracts!$I76,0))</f>
        <v>0</v>
      </c>
      <c r="F76" s="16" t="n">
        <f aca="false">IF(Contracts!$F76="",0,IF(AND(F$5&gt;=Contracts!$G76,F$5&lt;=Contracts!$H76),Contracts!$I76,0))</f>
        <v>0</v>
      </c>
      <c r="G76" s="16" t="n">
        <f aca="false">IF(Contracts!$F76="",0,IF(AND(G$5&gt;=Contracts!$G76,G$5&lt;=Contracts!$H76),Contracts!$I76,0))</f>
        <v>0</v>
      </c>
      <c r="H76" s="16" t="n">
        <f aca="false">IF(Contracts!$F76="",0,IF(AND(H$5&gt;=Contracts!$G76,H$5&lt;=Contracts!$H76),Contracts!$I76,0))</f>
        <v>0</v>
      </c>
      <c r="I76" s="16" t="n">
        <f aca="false">IF(Contracts!$F76="",0,IF(AND(I$5&gt;=Contracts!$G76,I$5&lt;=Contracts!$H76),Contracts!$I76,0))</f>
        <v>0</v>
      </c>
      <c r="J76" s="16" t="n">
        <f aca="false">IF(Contracts!$F76="",0,IF(AND(J$5&gt;=Contracts!$G76,J$5&lt;=Contracts!$H76),Contracts!$I76,0))</f>
        <v>0</v>
      </c>
      <c r="K76" s="16" t="n">
        <f aca="false">IF(Contracts!$F76="",0,IF(AND(K$5&gt;=Contracts!$G76,K$5&lt;=Contracts!$H76),Contracts!$I76,0))</f>
        <v>0</v>
      </c>
      <c r="L76" s="16" t="n">
        <f aca="false">IF(Contracts!$F76="",0,IF(AND(L$5&gt;=Contracts!$G76,L$5&lt;=Contracts!$H76),Contracts!$I76,0))</f>
        <v>0</v>
      </c>
      <c r="M76" s="16" t="n">
        <f aca="false">IF(Contracts!$F76="",0,IF(AND(M$5&gt;=Contracts!$G76,M$5&lt;=Contracts!$H76),Contracts!$I76,0))</f>
        <v>0</v>
      </c>
      <c r="N76" s="16" t="n">
        <f aca="false">IF(Contracts!$F76="",0,IF(AND(N$5&gt;=Contracts!$G76,N$5&lt;=Contracts!$H76),Contracts!$I76,0))</f>
        <v>0</v>
      </c>
      <c r="O76" s="16" t="n">
        <f aca="false">IF(Contracts!$F76="",0,IF(AND(O$5&gt;=Contracts!$G76,O$5&lt;=Contracts!$H76),Contracts!$I76,0))</f>
        <v>0</v>
      </c>
      <c r="P76" s="16" t="n">
        <f aca="false">IF(Contracts!$F76="",0,IF(AND(P$5&gt;=Contracts!$G76,P$5&lt;=Contracts!$H76),Contracts!$I76,0))</f>
        <v>0</v>
      </c>
      <c r="Q76" s="16" t="n">
        <f aca="false">IF(Contracts!$F76="",0,IF(AND(Q$5&gt;=Contracts!$G76,Q$5&lt;=Contracts!$H76),Contracts!$I76,0))</f>
        <v>0</v>
      </c>
      <c r="R76" s="16" t="n">
        <f aca="false">IF(Contracts!$F76="",0,IF(AND(R$5&gt;=Contracts!$G76,R$5&lt;=Contracts!$H76),Contracts!$I76,0))</f>
        <v>0</v>
      </c>
      <c r="S76" s="16" t="n">
        <f aca="false">IF(Contracts!$F76="",0,IF(AND(S$5&gt;=Contracts!$G76,S$5&lt;=Contracts!$H76),Contracts!$I76,0))</f>
        <v>0</v>
      </c>
      <c r="T76" s="16" t="n">
        <f aca="false">IF(Contracts!$F76="",0,IF(AND(T$5&gt;=Contracts!$G76,T$5&lt;=Contracts!$H76),Contracts!$I76,0))</f>
        <v>0</v>
      </c>
      <c r="U76" s="16" t="n">
        <f aca="false">IF(Contracts!$F76="",0,IF(AND(U$5&gt;=Contracts!$G76,U$5&lt;=Contracts!$H76),Contracts!$I76,0))</f>
        <v>0</v>
      </c>
      <c r="V76" s="16" t="n">
        <f aca="false">IF(Contracts!$F76="",0,IF(AND(V$5&gt;=Contracts!$G76,V$5&lt;=Contracts!$H76),Contracts!$I76,0))</f>
        <v>0</v>
      </c>
      <c r="W76" s="16" t="n">
        <f aca="false">IF(Contracts!$F76="",0,IF(AND(W$5&gt;=Contracts!$G76,W$5&lt;=Contracts!$H76),Contracts!$I76,0))</f>
        <v>0</v>
      </c>
      <c r="X76" s="16" t="n">
        <f aca="false">IF(Contracts!$F76="",0,IF(AND(X$5&gt;=Contracts!$G76,X$5&lt;=Contracts!$H76),Contracts!$I76,0))</f>
        <v>0</v>
      </c>
      <c r="Y76" s="16" t="n">
        <f aca="false">IF(Contracts!$F76="",0,IF(AND(Y$5&gt;=Contracts!$G76,Y$5&lt;=Contracts!$H76),Contracts!$I76,0))</f>
        <v>0</v>
      </c>
      <c r="Z76" s="16" t="n">
        <f aca="false">IF(Contracts!$F76="",0,IF(AND(Z$5&gt;=Contracts!$G76,Z$5&lt;=Contracts!$H76),Contracts!$I76,0))</f>
        <v>0</v>
      </c>
    </row>
    <row r="77" customFormat="false" ht="15" hidden="false" customHeight="false" outlineLevel="0" collapsed="false">
      <c r="B77" s="20" t="str">
        <f aca="false">IF(Contracts!$F77="","",Contracts!$B77)</f>
        <v/>
      </c>
      <c r="C77" s="16" t="n">
        <f aca="false">IF(Contracts!$F77="",0,IF(AND(C$5&gt;=Contracts!$G77,C$5&lt;=Contracts!$H77),Contracts!$I77,0))</f>
        <v>0</v>
      </c>
      <c r="D77" s="16" t="n">
        <f aca="false">IF(Contracts!$F77="",0,IF(AND(D$5&gt;=Contracts!$G77,D$5&lt;=Contracts!$H77),Contracts!$I77,0))</f>
        <v>0</v>
      </c>
      <c r="E77" s="16" t="n">
        <f aca="false">IF(Contracts!$F77="",0,IF(AND(E$5&gt;=Contracts!$G77,E$5&lt;=Contracts!$H77),Contracts!$I77,0))</f>
        <v>0</v>
      </c>
      <c r="F77" s="16" t="n">
        <f aca="false">IF(Contracts!$F77="",0,IF(AND(F$5&gt;=Contracts!$G77,F$5&lt;=Contracts!$H77),Contracts!$I77,0))</f>
        <v>0</v>
      </c>
      <c r="G77" s="16" t="n">
        <f aca="false">IF(Contracts!$F77="",0,IF(AND(G$5&gt;=Contracts!$G77,G$5&lt;=Contracts!$H77),Contracts!$I77,0))</f>
        <v>0</v>
      </c>
      <c r="H77" s="16" t="n">
        <f aca="false">IF(Contracts!$F77="",0,IF(AND(H$5&gt;=Contracts!$G77,H$5&lt;=Contracts!$H77),Contracts!$I77,0))</f>
        <v>0</v>
      </c>
      <c r="I77" s="16" t="n">
        <f aca="false">IF(Contracts!$F77="",0,IF(AND(I$5&gt;=Contracts!$G77,I$5&lt;=Contracts!$H77),Contracts!$I77,0))</f>
        <v>0</v>
      </c>
      <c r="J77" s="16" t="n">
        <f aca="false">IF(Contracts!$F77="",0,IF(AND(J$5&gt;=Contracts!$G77,J$5&lt;=Contracts!$H77),Contracts!$I77,0))</f>
        <v>0</v>
      </c>
      <c r="K77" s="16" t="n">
        <f aca="false">IF(Contracts!$F77="",0,IF(AND(K$5&gt;=Contracts!$G77,K$5&lt;=Contracts!$H77),Contracts!$I77,0))</f>
        <v>0</v>
      </c>
      <c r="L77" s="16" t="n">
        <f aca="false">IF(Contracts!$F77="",0,IF(AND(L$5&gt;=Contracts!$G77,L$5&lt;=Contracts!$H77),Contracts!$I77,0))</f>
        <v>0</v>
      </c>
      <c r="M77" s="16" t="n">
        <f aca="false">IF(Contracts!$F77="",0,IF(AND(M$5&gt;=Contracts!$G77,M$5&lt;=Contracts!$H77),Contracts!$I77,0))</f>
        <v>0</v>
      </c>
      <c r="N77" s="16" t="n">
        <f aca="false">IF(Contracts!$F77="",0,IF(AND(N$5&gt;=Contracts!$G77,N$5&lt;=Contracts!$H77),Contracts!$I77,0))</f>
        <v>0</v>
      </c>
      <c r="O77" s="16" t="n">
        <f aca="false">IF(Contracts!$F77="",0,IF(AND(O$5&gt;=Contracts!$G77,O$5&lt;=Contracts!$H77),Contracts!$I77,0))</f>
        <v>0</v>
      </c>
      <c r="P77" s="16" t="n">
        <f aca="false">IF(Contracts!$F77="",0,IF(AND(P$5&gt;=Contracts!$G77,P$5&lt;=Contracts!$H77),Contracts!$I77,0))</f>
        <v>0</v>
      </c>
      <c r="Q77" s="16" t="n">
        <f aca="false">IF(Contracts!$F77="",0,IF(AND(Q$5&gt;=Contracts!$G77,Q$5&lt;=Contracts!$H77),Contracts!$I77,0))</f>
        <v>0</v>
      </c>
      <c r="R77" s="16" t="n">
        <f aca="false">IF(Contracts!$F77="",0,IF(AND(R$5&gt;=Contracts!$G77,R$5&lt;=Contracts!$H77),Contracts!$I77,0))</f>
        <v>0</v>
      </c>
      <c r="S77" s="16" t="n">
        <f aca="false">IF(Contracts!$F77="",0,IF(AND(S$5&gt;=Contracts!$G77,S$5&lt;=Contracts!$H77),Contracts!$I77,0))</f>
        <v>0</v>
      </c>
      <c r="T77" s="16" t="n">
        <f aca="false">IF(Contracts!$F77="",0,IF(AND(T$5&gt;=Contracts!$G77,T$5&lt;=Contracts!$H77),Contracts!$I77,0))</f>
        <v>0</v>
      </c>
      <c r="U77" s="16" t="n">
        <f aca="false">IF(Contracts!$F77="",0,IF(AND(U$5&gt;=Contracts!$G77,U$5&lt;=Contracts!$H77),Contracts!$I77,0))</f>
        <v>0</v>
      </c>
      <c r="V77" s="16" t="n">
        <f aca="false">IF(Contracts!$F77="",0,IF(AND(V$5&gt;=Contracts!$G77,V$5&lt;=Contracts!$H77),Contracts!$I77,0))</f>
        <v>0</v>
      </c>
      <c r="W77" s="16" t="n">
        <f aca="false">IF(Contracts!$F77="",0,IF(AND(W$5&gt;=Contracts!$G77,W$5&lt;=Contracts!$H77),Contracts!$I77,0))</f>
        <v>0</v>
      </c>
      <c r="X77" s="16" t="n">
        <f aca="false">IF(Contracts!$F77="",0,IF(AND(X$5&gt;=Contracts!$G77,X$5&lt;=Contracts!$H77),Contracts!$I77,0))</f>
        <v>0</v>
      </c>
      <c r="Y77" s="16" t="n">
        <f aca="false">IF(Contracts!$F77="",0,IF(AND(Y$5&gt;=Contracts!$G77,Y$5&lt;=Contracts!$H77),Contracts!$I77,0))</f>
        <v>0</v>
      </c>
      <c r="Z77" s="16" t="n">
        <f aca="false">IF(Contracts!$F77="",0,IF(AND(Z$5&gt;=Contracts!$G77,Z$5&lt;=Contracts!$H77),Contracts!$I77,0))</f>
        <v>0</v>
      </c>
    </row>
    <row r="78" customFormat="false" ht="15" hidden="false" customHeight="false" outlineLevel="0" collapsed="false">
      <c r="B78" s="20" t="str">
        <f aca="false">IF(Contracts!$F78="","",Contracts!$B78)</f>
        <v/>
      </c>
      <c r="C78" s="16" t="n">
        <f aca="false">IF(Contracts!$F78="",0,IF(AND(C$5&gt;=Contracts!$G78,C$5&lt;=Contracts!$H78),Contracts!$I78,0))</f>
        <v>0</v>
      </c>
      <c r="D78" s="16" t="n">
        <f aca="false">IF(Contracts!$F78="",0,IF(AND(D$5&gt;=Contracts!$G78,D$5&lt;=Contracts!$H78),Contracts!$I78,0))</f>
        <v>0</v>
      </c>
      <c r="E78" s="16" t="n">
        <f aca="false">IF(Contracts!$F78="",0,IF(AND(E$5&gt;=Contracts!$G78,E$5&lt;=Contracts!$H78),Contracts!$I78,0))</f>
        <v>0</v>
      </c>
      <c r="F78" s="16" t="n">
        <f aca="false">IF(Contracts!$F78="",0,IF(AND(F$5&gt;=Contracts!$G78,F$5&lt;=Contracts!$H78),Contracts!$I78,0))</f>
        <v>0</v>
      </c>
      <c r="G78" s="16" t="n">
        <f aca="false">IF(Contracts!$F78="",0,IF(AND(G$5&gt;=Contracts!$G78,G$5&lt;=Contracts!$H78),Contracts!$I78,0))</f>
        <v>0</v>
      </c>
      <c r="H78" s="16" t="n">
        <f aca="false">IF(Contracts!$F78="",0,IF(AND(H$5&gt;=Contracts!$G78,H$5&lt;=Contracts!$H78),Contracts!$I78,0))</f>
        <v>0</v>
      </c>
      <c r="I78" s="16" t="n">
        <f aca="false">IF(Contracts!$F78="",0,IF(AND(I$5&gt;=Contracts!$G78,I$5&lt;=Contracts!$H78),Contracts!$I78,0))</f>
        <v>0</v>
      </c>
      <c r="J78" s="16" t="n">
        <f aca="false">IF(Contracts!$F78="",0,IF(AND(J$5&gt;=Contracts!$G78,J$5&lt;=Contracts!$H78),Contracts!$I78,0))</f>
        <v>0</v>
      </c>
      <c r="K78" s="16" t="n">
        <f aca="false">IF(Contracts!$F78="",0,IF(AND(K$5&gt;=Contracts!$G78,K$5&lt;=Contracts!$H78),Contracts!$I78,0))</f>
        <v>0</v>
      </c>
      <c r="L78" s="16" t="n">
        <f aca="false">IF(Contracts!$F78="",0,IF(AND(L$5&gt;=Contracts!$G78,L$5&lt;=Contracts!$H78),Contracts!$I78,0))</f>
        <v>0</v>
      </c>
      <c r="M78" s="16" t="n">
        <f aca="false">IF(Contracts!$F78="",0,IF(AND(M$5&gt;=Contracts!$G78,M$5&lt;=Contracts!$H78),Contracts!$I78,0))</f>
        <v>0</v>
      </c>
      <c r="N78" s="16" t="n">
        <f aca="false">IF(Contracts!$F78="",0,IF(AND(N$5&gt;=Contracts!$G78,N$5&lt;=Contracts!$H78),Contracts!$I78,0))</f>
        <v>0</v>
      </c>
      <c r="O78" s="16" t="n">
        <f aca="false">IF(Contracts!$F78="",0,IF(AND(O$5&gt;=Contracts!$G78,O$5&lt;=Contracts!$H78),Contracts!$I78,0))</f>
        <v>0</v>
      </c>
      <c r="P78" s="16" t="n">
        <f aca="false">IF(Contracts!$F78="",0,IF(AND(P$5&gt;=Contracts!$G78,P$5&lt;=Contracts!$H78),Contracts!$I78,0))</f>
        <v>0</v>
      </c>
      <c r="Q78" s="16" t="n">
        <f aca="false">IF(Contracts!$F78="",0,IF(AND(Q$5&gt;=Contracts!$G78,Q$5&lt;=Contracts!$H78),Contracts!$I78,0))</f>
        <v>0</v>
      </c>
      <c r="R78" s="16" t="n">
        <f aca="false">IF(Contracts!$F78="",0,IF(AND(R$5&gt;=Contracts!$G78,R$5&lt;=Contracts!$H78),Contracts!$I78,0))</f>
        <v>0</v>
      </c>
      <c r="S78" s="16" t="n">
        <f aca="false">IF(Contracts!$F78="",0,IF(AND(S$5&gt;=Contracts!$G78,S$5&lt;=Contracts!$H78),Contracts!$I78,0))</f>
        <v>0</v>
      </c>
      <c r="T78" s="16" t="n">
        <f aca="false">IF(Contracts!$F78="",0,IF(AND(T$5&gt;=Contracts!$G78,T$5&lt;=Contracts!$H78),Contracts!$I78,0))</f>
        <v>0</v>
      </c>
      <c r="U78" s="16" t="n">
        <f aca="false">IF(Contracts!$F78="",0,IF(AND(U$5&gt;=Contracts!$G78,U$5&lt;=Contracts!$H78),Contracts!$I78,0))</f>
        <v>0</v>
      </c>
      <c r="V78" s="16" t="n">
        <f aca="false">IF(Contracts!$F78="",0,IF(AND(V$5&gt;=Contracts!$G78,V$5&lt;=Contracts!$H78),Contracts!$I78,0))</f>
        <v>0</v>
      </c>
      <c r="W78" s="16" t="n">
        <f aca="false">IF(Contracts!$F78="",0,IF(AND(W$5&gt;=Contracts!$G78,W$5&lt;=Contracts!$H78),Contracts!$I78,0))</f>
        <v>0</v>
      </c>
      <c r="X78" s="16" t="n">
        <f aca="false">IF(Contracts!$F78="",0,IF(AND(X$5&gt;=Contracts!$G78,X$5&lt;=Contracts!$H78),Contracts!$I78,0))</f>
        <v>0</v>
      </c>
      <c r="Y78" s="16" t="n">
        <f aca="false">IF(Contracts!$F78="",0,IF(AND(Y$5&gt;=Contracts!$G78,Y$5&lt;=Contracts!$H78),Contracts!$I78,0))</f>
        <v>0</v>
      </c>
      <c r="Z78" s="16" t="n">
        <f aca="false">IF(Contracts!$F78="",0,IF(AND(Z$5&gt;=Contracts!$G78,Z$5&lt;=Contracts!$H78),Contracts!$I78,0))</f>
        <v>0</v>
      </c>
    </row>
    <row r="79" customFormat="false" ht="15" hidden="false" customHeight="false" outlineLevel="0" collapsed="false">
      <c r="B79" s="20" t="str">
        <f aca="false">IF(Contracts!$F79="","",Contracts!$B79)</f>
        <v/>
      </c>
      <c r="C79" s="16" t="n">
        <f aca="false">IF(Contracts!$F79="",0,IF(AND(C$5&gt;=Contracts!$G79,C$5&lt;=Contracts!$H79),Contracts!$I79,0))</f>
        <v>0</v>
      </c>
      <c r="D79" s="16" t="n">
        <f aca="false">IF(Contracts!$F79="",0,IF(AND(D$5&gt;=Contracts!$G79,D$5&lt;=Contracts!$H79),Contracts!$I79,0))</f>
        <v>0</v>
      </c>
      <c r="E79" s="16" t="n">
        <f aca="false">IF(Contracts!$F79="",0,IF(AND(E$5&gt;=Contracts!$G79,E$5&lt;=Contracts!$H79),Contracts!$I79,0))</f>
        <v>0</v>
      </c>
      <c r="F79" s="16" t="n">
        <f aca="false">IF(Contracts!$F79="",0,IF(AND(F$5&gt;=Contracts!$G79,F$5&lt;=Contracts!$H79),Contracts!$I79,0))</f>
        <v>0</v>
      </c>
      <c r="G79" s="16" t="n">
        <f aca="false">IF(Contracts!$F79="",0,IF(AND(G$5&gt;=Contracts!$G79,G$5&lt;=Contracts!$H79),Contracts!$I79,0))</f>
        <v>0</v>
      </c>
      <c r="H79" s="16" t="n">
        <f aca="false">IF(Contracts!$F79="",0,IF(AND(H$5&gt;=Contracts!$G79,H$5&lt;=Contracts!$H79),Contracts!$I79,0))</f>
        <v>0</v>
      </c>
      <c r="I79" s="16" t="n">
        <f aca="false">IF(Contracts!$F79="",0,IF(AND(I$5&gt;=Contracts!$G79,I$5&lt;=Contracts!$H79),Contracts!$I79,0))</f>
        <v>0</v>
      </c>
      <c r="J79" s="16" t="n">
        <f aca="false">IF(Contracts!$F79="",0,IF(AND(J$5&gt;=Contracts!$G79,J$5&lt;=Contracts!$H79),Contracts!$I79,0))</f>
        <v>0</v>
      </c>
      <c r="K79" s="16" t="n">
        <f aca="false">IF(Contracts!$F79="",0,IF(AND(K$5&gt;=Contracts!$G79,K$5&lt;=Contracts!$H79),Contracts!$I79,0))</f>
        <v>0</v>
      </c>
      <c r="L79" s="16" t="n">
        <f aca="false">IF(Contracts!$F79="",0,IF(AND(L$5&gt;=Contracts!$G79,L$5&lt;=Contracts!$H79),Contracts!$I79,0))</f>
        <v>0</v>
      </c>
      <c r="M79" s="16" t="n">
        <f aca="false">IF(Contracts!$F79="",0,IF(AND(M$5&gt;=Contracts!$G79,M$5&lt;=Contracts!$H79),Contracts!$I79,0))</f>
        <v>0</v>
      </c>
      <c r="N79" s="16" t="n">
        <f aca="false">IF(Contracts!$F79="",0,IF(AND(N$5&gt;=Contracts!$G79,N$5&lt;=Contracts!$H79),Contracts!$I79,0))</f>
        <v>0</v>
      </c>
      <c r="O79" s="16" t="n">
        <f aca="false">IF(Contracts!$F79="",0,IF(AND(O$5&gt;=Contracts!$G79,O$5&lt;=Contracts!$H79),Contracts!$I79,0))</f>
        <v>0</v>
      </c>
      <c r="P79" s="16" t="n">
        <f aca="false">IF(Contracts!$F79="",0,IF(AND(P$5&gt;=Contracts!$G79,P$5&lt;=Contracts!$H79),Contracts!$I79,0))</f>
        <v>0</v>
      </c>
      <c r="Q79" s="16" t="n">
        <f aca="false">IF(Contracts!$F79="",0,IF(AND(Q$5&gt;=Contracts!$G79,Q$5&lt;=Contracts!$H79),Contracts!$I79,0))</f>
        <v>0</v>
      </c>
      <c r="R79" s="16" t="n">
        <f aca="false">IF(Contracts!$F79="",0,IF(AND(R$5&gt;=Contracts!$G79,R$5&lt;=Contracts!$H79),Contracts!$I79,0))</f>
        <v>0</v>
      </c>
      <c r="S79" s="16" t="n">
        <f aca="false">IF(Contracts!$F79="",0,IF(AND(S$5&gt;=Contracts!$G79,S$5&lt;=Contracts!$H79),Contracts!$I79,0))</f>
        <v>0</v>
      </c>
      <c r="T79" s="16" t="n">
        <f aca="false">IF(Contracts!$F79="",0,IF(AND(T$5&gt;=Contracts!$G79,T$5&lt;=Contracts!$H79),Contracts!$I79,0))</f>
        <v>0</v>
      </c>
      <c r="U79" s="16" t="n">
        <f aca="false">IF(Contracts!$F79="",0,IF(AND(U$5&gt;=Contracts!$G79,U$5&lt;=Contracts!$H79),Contracts!$I79,0))</f>
        <v>0</v>
      </c>
      <c r="V79" s="16" t="n">
        <f aca="false">IF(Contracts!$F79="",0,IF(AND(V$5&gt;=Contracts!$G79,V$5&lt;=Contracts!$H79),Contracts!$I79,0))</f>
        <v>0</v>
      </c>
      <c r="W79" s="16" t="n">
        <f aca="false">IF(Contracts!$F79="",0,IF(AND(W$5&gt;=Contracts!$G79,W$5&lt;=Contracts!$H79),Contracts!$I79,0))</f>
        <v>0</v>
      </c>
      <c r="X79" s="16" t="n">
        <f aca="false">IF(Contracts!$F79="",0,IF(AND(X$5&gt;=Contracts!$G79,X$5&lt;=Contracts!$H79),Contracts!$I79,0))</f>
        <v>0</v>
      </c>
      <c r="Y79" s="16" t="n">
        <f aca="false">IF(Contracts!$F79="",0,IF(AND(Y$5&gt;=Contracts!$G79,Y$5&lt;=Contracts!$H79),Contracts!$I79,0))</f>
        <v>0</v>
      </c>
      <c r="Z79" s="16" t="n">
        <f aca="false">IF(Contracts!$F79="",0,IF(AND(Z$5&gt;=Contracts!$G79,Z$5&lt;=Contracts!$H79),Contracts!$I79,0))</f>
        <v>0</v>
      </c>
    </row>
    <row r="80" customFormat="false" ht="15" hidden="false" customHeight="false" outlineLevel="0" collapsed="false">
      <c r="B80" s="20" t="str">
        <f aca="false">IF(Contracts!$F80="","",Contracts!$B80)</f>
        <v/>
      </c>
      <c r="C80" s="16" t="n">
        <f aca="false">IF(Contracts!$F80="",0,IF(AND(C$5&gt;=Contracts!$G80,C$5&lt;=Contracts!$H80),Contracts!$I80,0))</f>
        <v>0</v>
      </c>
      <c r="D80" s="16" t="n">
        <f aca="false">IF(Contracts!$F80="",0,IF(AND(D$5&gt;=Contracts!$G80,D$5&lt;=Contracts!$H80),Contracts!$I80,0))</f>
        <v>0</v>
      </c>
      <c r="E80" s="16" t="n">
        <f aca="false">IF(Contracts!$F80="",0,IF(AND(E$5&gt;=Contracts!$G80,E$5&lt;=Contracts!$H80),Contracts!$I80,0))</f>
        <v>0</v>
      </c>
      <c r="F80" s="16" t="n">
        <f aca="false">IF(Contracts!$F80="",0,IF(AND(F$5&gt;=Contracts!$G80,F$5&lt;=Contracts!$H80),Contracts!$I80,0))</f>
        <v>0</v>
      </c>
      <c r="G80" s="16" t="n">
        <f aca="false">IF(Contracts!$F80="",0,IF(AND(G$5&gt;=Contracts!$G80,G$5&lt;=Contracts!$H80),Contracts!$I80,0))</f>
        <v>0</v>
      </c>
      <c r="H80" s="16" t="n">
        <f aca="false">IF(Contracts!$F80="",0,IF(AND(H$5&gt;=Contracts!$G80,H$5&lt;=Contracts!$H80),Contracts!$I80,0))</f>
        <v>0</v>
      </c>
      <c r="I80" s="16" t="n">
        <f aca="false">IF(Contracts!$F80="",0,IF(AND(I$5&gt;=Contracts!$G80,I$5&lt;=Contracts!$H80),Contracts!$I80,0))</f>
        <v>0</v>
      </c>
      <c r="J80" s="16" t="n">
        <f aca="false">IF(Contracts!$F80="",0,IF(AND(J$5&gt;=Contracts!$G80,J$5&lt;=Contracts!$H80),Contracts!$I80,0))</f>
        <v>0</v>
      </c>
      <c r="K80" s="16" t="n">
        <f aca="false">IF(Contracts!$F80="",0,IF(AND(K$5&gt;=Contracts!$G80,K$5&lt;=Contracts!$H80),Contracts!$I80,0))</f>
        <v>0</v>
      </c>
      <c r="L80" s="16" t="n">
        <f aca="false">IF(Contracts!$F80="",0,IF(AND(L$5&gt;=Contracts!$G80,L$5&lt;=Contracts!$H80),Contracts!$I80,0))</f>
        <v>0</v>
      </c>
      <c r="M80" s="16" t="n">
        <f aca="false">IF(Contracts!$F80="",0,IF(AND(M$5&gt;=Contracts!$G80,M$5&lt;=Contracts!$H80),Contracts!$I80,0))</f>
        <v>0</v>
      </c>
      <c r="N80" s="16" t="n">
        <f aca="false">IF(Contracts!$F80="",0,IF(AND(N$5&gt;=Contracts!$G80,N$5&lt;=Contracts!$H80),Contracts!$I80,0))</f>
        <v>0</v>
      </c>
      <c r="O80" s="16" t="n">
        <f aca="false">IF(Contracts!$F80="",0,IF(AND(O$5&gt;=Contracts!$G80,O$5&lt;=Contracts!$H80),Contracts!$I80,0))</f>
        <v>0</v>
      </c>
      <c r="P80" s="16" t="n">
        <f aca="false">IF(Contracts!$F80="",0,IF(AND(P$5&gt;=Contracts!$G80,P$5&lt;=Contracts!$H80),Contracts!$I80,0))</f>
        <v>0</v>
      </c>
      <c r="Q80" s="16" t="n">
        <f aca="false">IF(Contracts!$F80="",0,IF(AND(Q$5&gt;=Contracts!$G80,Q$5&lt;=Contracts!$H80),Contracts!$I80,0))</f>
        <v>0</v>
      </c>
      <c r="R80" s="16" t="n">
        <f aca="false">IF(Contracts!$F80="",0,IF(AND(R$5&gt;=Contracts!$G80,R$5&lt;=Contracts!$H80),Contracts!$I80,0))</f>
        <v>0</v>
      </c>
      <c r="S80" s="16" t="n">
        <f aca="false">IF(Contracts!$F80="",0,IF(AND(S$5&gt;=Contracts!$G80,S$5&lt;=Contracts!$H80),Contracts!$I80,0))</f>
        <v>0</v>
      </c>
      <c r="T80" s="16" t="n">
        <f aca="false">IF(Contracts!$F80="",0,IF(AND(T$5&gt;=Contracts!$G80,T$5&lt;=Contracts!$H80),Contracts!$I80,0))</f>
        <v>0</v>
      </c>
      <c r="U80" s="16" t="n">
        <f aca="false">IF(Contracts!$F80="",0,IF(AND(U$5&gt;=Contracts!$G80,U$5&lt;=Contracts!$H80),Contracts!$I80,0))</f>
        <v>0</v>
      </c>
      <c r="V80" s="16" t="n">
        <f aca="false">IF(Contracts!$F80="",0,IF(AND(V$5&gt;=Contracts!$G80,V$5&lt;=Contracts!$H80),Contracts!$I80,0))</f>
        <v>0</v>
      </c>
      <c r="W80" s="16" t="n">
        <f aca="false">IF(Contracts!$F80="",0,IF(AND(W$5&gt;=Contracts!$G80,W$5&lt;=Contracts!$H80),Contracts!$I80,0))</f>
        <v>0</v>
      </c>
      <c r="X80" s="16" t="n">
        <f aca="false">IF(Contracts!$F80="",0,IF(AND(X$5&gt;=Contracts!$G80,X$5&lt;=Contracts!$H80),Contracts!$I80,0))</f>
        <v>0</v>
      </c>
      <c r="Y80" s="16" t="n">
        <f aca="false">IF(Contracts!$F80="",0,IF(AND(Y$5&gt;=Contracts!$G80,Y$5&lt;=Contracts!$H80),Contracts!$I80,0))</f>
        <v>0</v>
      </c>
      <c r="Z80" s="16" t="n">
        <f aca="false">IF(Contracts!$F80="",0,IF(AND(Z$5&gt;=Contracts!$G80,Z$5&lt;=Contracts!$H80),Contracts!$I80,0))</f>
        <v>0</v>
      </c>
    </row>
    <row r="81" customFormat="false" ht="15" hidden="false" customHeight="false" outlineLevel="0" collapsed="false">
      <c r="B81" s="20" t="str">
        <f aca="false">IF(Contracts!$F81="","",Contracts!$B81)</f>
        <v/>
      </c>
      <c r="C81" s="16" t="n">
        <f aca="false">IF(Contracts!$F81="",0,IF(AND(C$5&gt;=Contracts!$G81,C$5&lt;=Contracts!$H81),Contracts!$I81,0))</f>
        <v>0</v>
      </c>
      <c r="D81" s="16" t="n">
        <f aca="false">IF(Contracts!$F81="",0,IF(AND(D$5&gt;=Contracts!$G81,D$5&lt;=Contracts!$H81),Contracts!$I81,0))</f>
        <v>0</v>
      </c>
      <c r="E81" s="16" t="n">
        <f aca="false">IF(Contracts!$F81="",0,IF(AND(E$5&gt;=Contracts!$G81,E$5&lt;=Contracts!$H81),Contracts!$I81,0))</f>
        <v>0</v>
      </c>
      <c r="F81" s="16" t="n">
        <f aca="false">IF(Contracts!$F81="",0,IF(AND(F$5&gt;=Contracts!$G81,F$5&lt;=Contracts!$H81),Contracts!$I81,0))</f>
        <v>0</v>
      </c>
      <c r="G81" s="16" t="n">
        <f aca="false">IF(Contracts!$F81="",0,IF(AND(G$5&gt;=Contracts!$G81,G$5&lt;=Contracts!$H81),Contracts!$I81,0))</f>
        <v>0</v>
      </c>
      <c r="H81" s="16" t="n">
        <f aca="false">IF(Contracts!$F81="",0,IF(AND(H$5&gt;=Contracts!$G81,H$5&lt;=Contracts!$H81),Contracts!$I81,0))</f>
        <v>0</v>
      </c>
      <c r="I81" s="16" t="n">
        <f aca="false">IF(Contracts!$F81="",0,IF(AND(I$5&gt;=Contracts!$G81,I$5&lt;=Contracts!$H81),Contracts!$I81,0))</f>
        <v>0</v>
      </c>
      <c r="J81" s="16" t="n">
        <f aca="false">IF(Contracts!$F81="",0,IF(AND(J$5&gt;=Contracts!$G81,J$5&lt;=Contracts!$H81),Contracts!$I81,0))</f>
        <v>0</v>
      </c>
      <c r="K81" s="16" t="n">
        <f aca="false">IF(Contracts!$F81="",0,IF(AND(K$5&gt;=Contracts!$G81,K$5&lt;=Contracts!$H81),Contracts!$I81,0))</f>
        <v>0</v>
      </c>
      <c r="L81" s="16" t="n">
        <f aca="false">IF(Contracts!$F81="",0,IF(AND(L$5&gt;=Contracts!$G81,L$5&lt;=Contracts!$H81),Contracts!$I81,0))</f>
        <v>0</v>
      </c>
      <c r="M81" s="16" t="n">
        <f aca="false">IF(Contracts!$F81="",0,IF(AND(M$5&gt;=Contracts!$G81,M$5&lt;=Contracts!$H81),Contracts!$I81,0))</f>
        <v>0</v>
      </c>
      <c r="N81" s="16" t="n">
        <f aca="false">IF(Contracts!$F81="",0,IF(AND(N$5&gt;=Contracts!$G81,N$5&lt;=Contracts!$H81),Contracts!$I81,0))</f>
        <v>0</v>
      </c>
      <c r="O81" s="16" t="n">
        <f aca="false">IF(Contracts!$F81="",0,IF(AND(O$5&gt;=Contracts!$G81,O$5&lt;=Contracts!$H81),Contracts!$I81,0))</f>
        <v>0</v>
      </c>
      <c r="P81" s="16" t="n">
        <f aca="false">IF(Contracts!$F81="",0,IF(AND(P$5&gt;=Contracts!$G81,P$5&lt;=Contracts!$H81),Contracts!$I81,0))</f>
        <v>0</v>
      </c>
      <c r="Q81" s="16" t="n">
        <f aca="false">IF(Contracts!$F81="",0,IF(AND(Q$5&gt;=Contracts!$G81,Q$5&lt;=Contracts!$H81),Contracts!$I81,0))</f>
        <v>0</v>
      </c>
      <c r="R81" s="16" t="n">
        <f aca="false">IF(Contracts!$F81="",0,IF(AND(R$5&gt;=Contracts!$G81,R$5&lt;=Contracts!$H81),Contracts!$I81,0))</f>
        <v>0</v>
      </c>
      <c r="S81" s="16" t="n">
        <f aca="false">IF(Contracts!$F81="",0,IF(AND(S$5&gt;=Contracts!$G81,S$5&lt;=Contracts!$H81),Contracts!$I81,0))</f>
        <v>0</v>
      </c>
      <c r="T81" s="16" t="n">
        <f aca="false">IF(Contracts!$F81="",0,IF(AND(T$5&gt;=Contracts!$G81,T$5&lt;=Contracts!$H81),Contracts!$I81,0))</f>
        <v>0</v>
      </c>
      <c r="U81" s="16" t="n">
        <f aca="false">IF(Contracts!$F81="",0,IF(AND(U$5&gt;=Contracts!$G81,U$5&lt;=Contracts!$H81),Contracts!$I81,0))</f>
        <v>0</v>
      </c>
      <c r="V81" s="16" t="n">
        <f aca="false">IF(Contracts!$F81="",0,IF(AND(V$5&gt;=Contracts!$G81,V$5&lt;=Contracts!$H81),Contracts!$I81,0))</f>
        <v>0</v>
      </c>
      <c r="W81" s="16" t="n">
        <f aca="false">IF(Contracts!$F81="",0,IF(AND(W$5&gt;=Contracts!$G81,W$5&lt;=Contracts!$H81),Contracts!$I81,0))</f>
        <v>0</v>
      </c>
      <c r="X81" s="16" t="n">
        <f aca="false">IF(Contracts!$F81="",0,IF(AND(X$5&gt;=Contracts!$G81,X$5&lt;=Contracts!$H81),Contracts!$I81,0))</f>
        <v>0</v>
      </c>
      <c r="Y81" s="16" t="n">
        <f aca="false">IF(Contracts!$F81="",0,IF(AND(Y$5&gt;=Contracts!$G81,Y$5&lt;=Contracts!$H81),Contracts!$I81,0))</f>
        <v>0</v>
      </c>
      <c r="Z81" s="16" t="n">
        <f aca="false">IF(Contracts!$F81="",0,IF(AND(Z$5&gt;=Contracts!$G81,Z$5&lt;=Contracts!$H81),Contracts!$I81,0))</f>
        <v>0</v>
      </c>
    </row>
    <row r="82" customFormat="false" ht="15" hidden="false" customHeight="false" outlineLevel="0" collapsed="false">
      <c r="B82" s="20" t="str">
        <f aca="false">IF(Contracts!$F82="","",Contracts!$B82)</f>
        <v/>
      </c>
      <c r="C82" s="16" t="n">
        <f aca="false">IF(Contracts!$F82="",0,IF(AND(C$5&gt;=Contracts!$G82,C$5&lt;=Contracts!$H82),Contracts!$I82,0))</f>
        <v>0</v>
      </c>
      <c r="D82" s="16" t="n">
        <f aca="false">IF(Contracts!$F82="",0,IF(AND(D$5&gt;=Contracts!$G82,D$5&lt;=Contracts!$H82),Contracts!$I82,0))</f>
        <v>0</v>
      </c>
      <c r="E82" s="16" t="n">
        <f aca="false">IF(Contracts!$F82="",0,IF(AND(E$5&gt;=Contracts!$G82,E$5&lt;=Contracts!$H82),Contracts!$I82,0))</f>
        <v>0</v>
      </c>
      <c r="F82" s="16" t="n">
        <f aca="false">IF(Contracts!$F82="",0,IF(AND(F$5&gt;=Contracts!$G82,F$5&lt;=Contracts!$H82),Contracts!$I82,0))</f>
        <v>0</v>
      </c>
      <c r="G82" s="16" t="n">
        <f aca="false">IF(Contracts!$F82="",0,IF(AND(G$5&gt;=Contracts!$G82,G$5&lt;=Contracts!$H82),Contracts!$I82,0))</f>
        <v>0</v>
      </c>
      <c r="H82" s="16" t="n">
        <f aca="false">IF(Contracts!$F82="",0,IF(AND(H$5&gt;=Contracts!$G82,H$5&lt;=Contracts!$H82),Contracts!$I82,0))</f>
        <v>0</v>
      </c>
      <c r="I82" s="16" t="n">
        <f aca="false">IF(Contracts!$F82="",0,IF(AND(I$5&gt;=Contracts!$G82,I$5&lt;=Contracts!$H82),Contracts!$I82,0))</f>
        <v>0</v>
      </c>
      <c r="J82" s="16" t="n">
        <f aca="false">IF(Contracts!$F82="",0,IF(AND(J$5&gt;=Contracts!$G82,J$5&lt;=Contracts!$H82),Contracts!$I82,0))</f>
        <v>0</v>
      </c>
      <c r="K82" s="16" t="n">
        <f aca="false">IF(Contracts!$F82="",0,IF(AND(K$5&gt;=Contracts!$G82,K$5&lt;=Contracts!$H82),Contracts!$I82,0))</f>
        <v>0</v>
      </c>
      <c r="L82" s="16" t="n">
        <f aca="false">IF(Contracts!$F82="",0,IF(AND(L$5&gt;=Contracts!$G82,L$5&lt;=Contracts!$H82),Contracts!$I82,0))</f>
        <v>0</v>
      </c>
      <c r="M82" s="16" t="n">
        <f aca="false">IF(Contracts!$F82="",0,IF(AND(M$5&gt;=Contracts!$G82,M$5&lt;=Contracts!$H82),Contracts!$I82,0))</f>
        <v>0</v>
      </c>
      <c r="N82" s="16" t="n">
        <f aca="false">IF(Contracts!$F82="",0,IF(AND(N$5&gt;=Contracts!$G82,N$5&lt;=Contracts!$H82),Contracts!$I82,0))</f>
        <v>0</v>
      </c>
      <c r="O82" s="16" t="n">
        <f aca="false">IF(Contracts!$F82="",0,IF(AND(O$5&gt;=Contracts!$G82,O$5&lt;=Contracts!$H82),Contracts!$I82,0))</f>
        <v>0</v>
      </c>
      <c r="P82" s="16" t="n">
        <f aca="false">IF(Contracts!$F82="",0,IF(AND(P$5&gt;=Contracts!$G82,P$5&lt;=Contracts!$H82),Contracts!$I82,0))</f>
        <v>0</v>
      </c>
      <c r="Q82" s="16" t="n">
        <f aca="false">IF(Contracts!$F82="",0,IF(AND(Q$5&gt;=Contracts!$G82,Q$5&lt;=Contracts!$H82),Contracts!$I82,0))</f>
        <v>0</v>
      </c>
      <c r="R82" s="16" t="n">
        <f aca="false">IF(Contracts!$F82="",0,IF(AND(R$5&gt;=Contracts!$G82,R$5&lt;=Contracts!$H82),Contracts!$I82,0))</f>
        <v>0</v>
      </c>
      <c r="S82" s="16" t="n">
        <f aca="false">IF(Contracts!$F82="",0,IF(AND(S$5&gt;=Contracts!$G82,S$5&lt;=Contracts!$H82),Contracts!$I82,0))</f>
        <v>0</v>
      </c>
      <c r="T82" s="16" t="n">
        <f aca="false">IF(Contracts!$F82="",0,IF(AND(T$5&gt;=Contracts!$G82,T$5&lt;=Contracts!$H82),Contracts!$I82,0))</f>
        <v>0</v>
      </c>
      <c r="U82" s="16" t="n">
        <f aca="false">IF(Contracts!$F82="",0,IF(AND(U$5&gt;=Contracts!$G82,U$5&lt;=Contracts!$H82),Contracts!$I82,0))</f>
        <v>0</v>
      </c>
      <c r="V82" s="16" t="n">
        <f aca="false">IF(Contracts!$F82="",0,IF(AND(V$5&gt;=Contracts!$G82,V$5&lt;=Contracts!$H82),Contracts!$I82,0))</f>
        <v>0</v>
      </c>
      <c r="W82" s="16" t="n">
        <f aca="false">IF(Contracts!$F82="",0,IF(AND(W$5&gt;=Contracts!$G82,W$5&lt;=Contracts!$H82),Contracts!$I82,0))</f>
        <v>0</v>
      </c>
      <c r="X82" s="16" t="n">
        <f aca="false">IF(Contracts!$F82="",0,IF(AND(X$5&gt;=Contracts!$G82,X$5&lt;=Contracts!$H82),Contracts!$I82,0))</f>
        <v>0</v>
      </c>
      <c r="Y82" s="16" t="n">
        <f aca="false">IF(Contracts!$F82="",0,IF(AND(Y$5&gt;=Contracts!$G82,Y$5&lt;=Contracts!$H82),Contracts!$I82,0))</f>
        <v>0</v>
      </c>
      <c r="Z82" s="16" t="n">
        <f aca="false">IF(Contracts!$F82="",0,IF(AND(Z$5&gt;=Contracts!$G82,Z$5&lt;=Contracts!$H82),Contracts!$I82,0))</f>
        <v>0</v>
      </c>
    </row>
    <row r="83" customFormat="false" ht="15" hidden="false" customHeight="false" outlineLevel="0" collapsed="false">
      <c r="B83" s="20" t="str">
        <f aca="false">IF(Contracts!$F83="","",Contracts!$B83)</f>
        <v/>
      </c>
      <c r="C83" s="16" t="n">
        <f aca="false">IF(Contracts!$F83="",0,IF(AND(C$5&gt;=Contracts!$G83,C$5&lt;=Contracts!$H83),Contracts!$I83,0))</f>
        <v>0</v>
      </c>
      <c r="D83" s="16" t="n">
        <f aca="false">IF(Contracts!$F83="",0,IF(AND(D$5&gt;=Contracts!$G83,D$5&lt;=Contracts!$H83),Contracts!$I83,0))</f>
        <v>0</v>
      </c>
      <c r="E83" s="16" t="n">
        <f aca="false">IF(Contracts!$F83="",0,IF(AND(E$5&gt;=Contracts!$G83,E$5&lt;=Contracts!$H83),Contracts!$I83,0))</f>
        <v>0</v>
      </c>
      <c r="F83" s="16" t="n">
        <f aca="false">IF(Contracts!$F83="",0,IF(AND(F$5&gt;=Contracts!$G83,F$5&lt;=Contracts!$H83),Contracts!$I83,0))</f>
        <v>0</v>
      </c>
      <c r="G83" s="16" t="n">
        <f aca="false">IF(Contracts!$F83="",0,IF(AND(G$5&gt;=Contracts!$G83,G$5&lt;=Contracts!$H83),Contracts!$I83,0))</f>
        <v>0</v>
      </c>
      <c r="H83" s="16" t="n">
        <f aca="false">IF(Contracts!$F83="",0,IF(AND(H$5&gt;=Contracts!$G83,H$5&lt;=Contracts!$H83),Contracts!$I83,0))</f>
        <v>0</v>
      </c>
      <c r="I83" s="16" t="n">
        <f aca="false">IF(Contracts!$F83="",0,IF(AND(I$5&gt;=Contracts!$G83,I$5&lt;=Contracts!$H83),Contracts!$I83,0))</f>
        <v>0</v>
      </c>
      <c r="J83" s="16" t="n">
        <f aca="false">IF(Contracts!$F83="",0,IF(AND(J$5&gt;=Contracts!$G83,J$5&lt;=Contracts!$H83),Contracts!$I83,0))</f>
        <v>0</v>
      </c>
      <c r="K83" s="16" t="n">
        <f aca="false">IF(Contracts!$F83="",0,IF(AND(K$5&gt;=Contracts!$G83,K$5&lt;=Contracts!$H83),Contracts!$I83,0))</f>
        <v>0</v>
      </c>
      <c r="L83" s="16" t="n">
        <f aca="false">IF(Contracts!$F83="",0,IF(AND(L$5&gt;=Contracts!$G83,L$5&lt;=Contracts!$H83),Contracts!$I83,0))</f>
        <v>0</v>
      </c>
      <c r="M83" s="16" t="n">
        <f aca="false">IF(Contracts!$F83="",0,IF(AND(M$5&gt;=Contracts!$G83,M$5&lt;=Contracts!$H83),Contracts!$I83,0))</f>
        <v>0</v>
      </c>
      <c r="N83" s="16" t="n">
        <f aca="false">IF(Contracts!$F83="",0,IF(AND(N$5&gt;=Contracts!$G83,N$5&lt;=Contracts!$H83),Contracts!$I83,0))</f>
        <v>0</v>
      </c>
      <c r="O83" s="16" t="n">
        <f aca="false">IF(Contracts!$F83="",0,IF(AND(O$5&gt;=Contracts!$G83,O$5&lt;=Contracts!$H83),Contracts!$I83,0))</f>
        <v>0</v>
      </c>
      <c r="P83" s="16" t="n">
        <f aca="false">IF(Contracts!$F83="",0,IF(AND(P$5&gt;=Contracts!$G83,P$5&lt;=Contracts!$H83),Contracts!$I83,0))</f>
        <v>0</v>
      </c>
      <c r="Q83" s="16" t="n">
        <f aca="false">IF(Contracts!$F83="",0,IF(AND(Q$5&gt;=Contracts!$G83,Q$5&lt;=Contracts!$H83),Contracts!$I83,0))</f>
        <v>0</v>
      </c>
      <c r="R83" s="16" t="n">
        <f aca="false">IF(Contracts!$F83="",0,IF(AND(R$5&gt;=Contracts!$G83,R$5&lt;=Contracts!$H83),Contracts!$I83,0))</f>
        <v>0</v>
      </c>
      <c r="S83" s="16" t="n">
        <f aca="false">IF(Contracts!$F83="",0,IF(AND(S$5&gt;=Contracts!$G83,S$5&lt;=Contracts!$H83),Contracts!$I83,0))</f>
        <v>0</v>
      </c>
      <c r="T83" s="16" t="n">
        <f aca="false">IF(Contracts!$F83="",0,IF(AND(T$5&gt;=Contracts!$G83,T$5&lt;=Contracts!$H83),Contracts!$I83,0))</f>
        <v>0</v>
      </c>
      <c r="U83" s="16" t="n">
        <f aca="false">IF(Contracts!$F83="",0,IF(AND(U$5&gt;=Contracts!$G83,U$5&lt;=Contracts!$H83),Contracts!$I83,0))</f>
        <v>0</v>
      </c>
      <c r="V83" s="16" t="n">
        <f aca="false">IF(Contracts!$F83="",0,IF(AND(V$5&gt;=Contracts!$G83,V$5&lt;=Contracts!$H83),Contracts!$I83,0))</f>
        <v>0</v>
      </c>
      <c r="W83" s="16" t="n">
        <f aca="false">IF(Contracts!$F83="",0,IF(AND(W$5&gt;=Contracts!$G83,W$5&lt;=Contracts!$H83),Contracts!$I83,0))</f>
        <v>0</v>
      </c>
      <c r="X83" s="16" t="n">
        <f aca="false">IF(Contracts!$F83="",0,IF(AND(X$5&gt;=Contracts!$G83,X$5&lt;=Contracts!$H83),Contracts!$I83,0))</f>
        <v>0</v>
      </c>
      <c r="Y83" s="16" t="n">
        <f aca="false">IF(Contracts!$F83="",0,IF(AND(Y$5&gt;=Contracts!$G83,Y$5&lt;=Contracts!$H83),Contracts!$I83,0))</f>
        <v>0</v>
      </c>
      <c r="Z83" s="16" t="n">
        <f aca="false">IF(Contracts!$F83="",0,IF(AND(Z$5&gt;=Contracts!$G83,Z$5&lt;=Contracts!$H83),Contracts!$I83,0))</f>
        <v>0</v>
      </c>
    </row>
    <row r="84" customFormat="false" ht="15" hidden="false" customHeight="false" outlineLevel="0" collapsed="false">
      <c r="B84" s="20" t="str">
        <f aca="false">IF(Contracts!$F84="","",Contracts!$B84)</f>
        <v/>
      </c>
      <c r="C84" s="16" t="n">
        <f aca="false">IF(Contracts!$F84="",0,IF(AND(C$5&gt;=Contracts!$G84,C$5&lt;=Contracts!$H84),Contracts!$I84,0))</f>
        <v>0</v>
      </c>
      <c r="D84" s="16" t="n">
        <f aca="false">IF(Contracts!$F84="",0,IF(AND(D$5&gt;=Contracts!$G84,D$5&lt;=Contracts!$H84),Contracts!$I84,0))</f>
        <v>0</v>
      </c>
      <c r="E84" s="16" t="n">
        <f aca="false">IF(Contracts!$F84="",0,IF(AND(E$5&gt;=Contracts!$G84,E$5&lt;=Contracts!$H84),Contracts!$I84,0))</f>
        <v>0</v>
      </c>
      <c r="F84" s="16" t="n">
        <f aca="false">IF(Contracts!$F84="",0,IF(AND(F$5&gt;=Contracts!$G84,F$5&lt;=Contracts!$H84),Contracts!$I84,0))</f>
        <v>0</v>
      </c>
      <c r="G84" s="16" t="n">
        <f aca="false">IF(Contracts!$F84="",0,IF(AND(G$5&gt;=Contracts!$G84,G$5&lt;=Contracts!$H84),Contracts!$I84,0))</f>
        <v>0</v>
      </c>
      <c r="H84" s="16" t="n">
        <f aca="false">IF(Contracts!$F84="",0,IF(AND(H$5&gt;=Contracts!$G84,H$5&lt;=Contracts!$H84),Contracts!$I84,0))</f>
        <v>0</v>
      </c>
      <c r="I84" s="16" t="n">
        <f aca="false">IF(Contracts!$F84="",0,IF(AND(I$5&gt;=Contracts!$G84,I$5&lt;=Contracts!$H84),Contracts!$I84,0))</f>
        <v>0</v>
      </c>
      <c r="J84" s="16" t="n">
        <f aca="false">IF(Contracts!$F84="",0,IF(AND(J$5&gt;=Contracts!$G84,J$5&lt;=Contracts!$H84),Contracts!$I84,0))</f>
        <v>0</v>
      </c>
      <c r="K84" s="16" t="n">
        <f aca="false">IF(Contracts!$F84="",0,IF(AND(K$5&gt;=Contracts!$G84,K$5&lt;=Contracts!$H84),Contracts!$I84,0))</f>
        <v>0</v>
      </c>
      <c r="L84" s="16" t="n">
        <f aca="false">IF(Contracts!$F84="",0,IF(AND(L$5&gt;=Contracts!$G84,L$5&lt;=Contracts!$H84),Contracts!$I84,0))</f>
        <v>0</v>
      </c>
      <c r="M84" s="16" t="n">
        <f aca="false">IF(Contracts!$F84="",0,IF(AND(M$5&gt;=Contracts!$G84,M$5&lt;=Contracts!$H84),Contracts!$I84,0))</f>
        <v>0</v>
      </c>
      <c r="N84" s="16" t="n">
        <f aca="false">IF(Contracts!$F84="",0,IF(AND(N$5&gt;=Contracts!$G84,N$5&lt;=Contracts!$H84),Contracts!$I84,0))</f>
        <v>0</v>
      </c>
      <c r="O84" s="16" t="n">
        <f aca="false">IF(Contracts!$F84="",0,IF(AND(O$5&gt;=Contracts!$G84,O$5&lt;=Contracts!$H84),Contracts!$I84,0))</f>
        <v>0</v>
      </c>
      <c r="P84" s="16" t="n">
        <f aca="false">IF(Contracts!$F84="",0,IF(AND(P$5&gt;=Contracts!$G84,P$5&lt;=Contracts!$H84),Contracts!$I84,0))</f>
        <v>0</v>
      </c>
      <c r="Q84" s="16" t="n">
        <f aca="false">IF(Contracts!$F84="",0,IF(AND(Q$5&gt;=Contracts!$G84,Q$5&lt;=Contracts!$H84),Contracts!$I84,0))</f>
        <v>0</v>
      </c>
      <c r="R84" s="16" t="n">
        <f aca="false">IF(Contracts!$F84="",0,IF(AND(R$5&gt;=Contracts!$G84,R$5&lt;=Contracts!$H84),Contracts!$I84,0))</f>
        <v>0</v>
      </c>
      <c r="S84" s="16" t="n">
        <f aca="false">IF(Contracts!$F84="",0,IF(AND(S$5&gt;=Contracts!$G84,S$5&lt;=Contracts!$H84),Contracts!$I84,0))</f>
        <v>0</v>
      </c>
      <c r="T84" s="16" t="n">
        <f aca="false">IF(Contracts!$F84="",0,IF(AND(T$5&gt;=Contracts!$G84,T$5&lt;=Contracts!$H84),Contracts!$I84,0))</f>
        <v>0</v>
      </c>
      <c r="U84" s="16" t="n">
        <f aca="false">IF(Contracts!$F84="",0,IF(AND(U$5&gt;=Contracts!$G84,U$5&lt;=Contracts!$H84),Contracts!$I84,0))</f>
        <v>0</v>
      </c>
      <c r="V84" s="16" t="n">
        <f aca="false">IF(Contracts!$F84="",0,IF(AND(V$5&gt;=Contracts!$G84,V$5&lt;=Contracts!$H84),Contracts!$I84,0))</f>
        <v>0</v>
      </c>
      <c r="W84" s="16" t="n">
        <f aca="false">IF(Contracts!$F84="",0,IF(AND(W$5&gt;=Contracts!$G84,W$5&lt;=Contracts!$H84),Contracts!$I84,0))</f>
        <v>0</v>
      </c>
      <c r="X84" s="16" t="n">
        <f aca="false">IF(Contracts!$F84="",0,IF(AND(X$5&gt;=Contracts!$G84,X$5&lt;=Contracts!$H84),Contracts!$I84,0))</f>
        <v>0</v>
      </c>
      <c r="Y84" s="16" t="n">
        <f aca="false">IF(Contracts!$F84="",0,IF(AND(Y$5&gt;=Contracts!$G84,Y$5&lt;=Contracts!$H84),Contracts!$I84,0))</f>
        <v>0</v>
      </c>
      <c r="Z84" s="16" t="n">
        <f aca="false">IF(Contracts!$F84="",0,IF(AND(Z$5&gt;=Contracts!$G84,Z$5&lt;=Contracts!$H84),Contracts!$I84,0))</f>
        <v>0</v>
      </c>
    </row>
    <row r="85" customFormat="false" ht="15" hidden="false" customHeight="false" outlineLevel="0" collapsed="false">
      <c r="B85" s="20" t="str">
        <f aca="false">IF(Contracts!$F85="","",Contracts!$B85)</f>
        <v/>
      </c>
      <c r="C85" s="16" t="n">
        <f aca="false">IF(Contracts!$F85="",0,IF(AND(C$5&gt;=Contracts!$G85,C$5&lt;=Contracts!$H85),Contracts!$I85,0))</f>
        <v>0</v>
      </c>
      <c r="D85" s="16" t="n">
        <f aca="false">IF(Contracts!$F85="",0,IF(AND(D$5&gt;=Contracts!$G85,D$5&lt;=Contracts!$H85),Contracts!$I85,0))</f>
        <v>0</v>
      </c>
      <c r="E85" s="16" t="n">
        <f aca="false">IF(Contracts!$F85="",0,IF(AND(E$5&gt;=Contracts!$G85,E$5&lt;=Contracts!$H85),Contracts!$I85,0))</f>
        <v>0</v>
      </c>
      <c r="F85" s="16" t="n">
        <f aca="false">IF(Contracts!$F85="",0,IF(AND(F$5&gt;=Contracts!$G85,F$5&lt;=Contracts!$H85),Contracts!$I85,0))</f>
        <v>0</v>
      </c>
      <c r="G85" s="16" t="n">
        <f aca="false">IF(Contracts!$F85="",0,IF(AND(G$5&gt;=Contracts!$G85,G$5&lt;=Contracts!$H85),Contracts!$I85,0))</f>
        <v>0</v>
      </c>
      <c r="H85" s="16" t="n">
        <f aca="false">IF(Contracts!$F85="",0,IF(AND(H$5&gt;=Contracts!$G85,H$5&lt;=Contracts!$H85),Contracts!$I85,0))</f>
        <v>0</v>
      </c>
      <c r="I85" s="16" t="n">
        <f aca="false">IF(Contracts!$F85="",0,IF(AND(I$5&gt;=Contracts!$G85,I$5&lt;=Contracts!$H85),Contracts!$I85,0))</f>
        <v>0</v>
      </c>
      <c r="J85" s="16" t="n">
        <f aca="false">IF(Contracts!$F85="",0,IF(AND(J$5&gt;=Contracts!$G85,J$5&lt;=Contracts!$H85),Contracts!$I85,0))</f>
        <v>0</v>
      </c>
      <c r="K85" s="16" t="n">
        <f aca="false">IF(Contracts!$F85="",0,IF(AND(K$5&gt;=Contracts!$G85,K$5&lt;=Contracts!$H85),Contracts!$I85,0))</f>
        <v>0</v>
      </c>
      <c r="L85" s="16" t="n">
        <f aca="false">IF(Contracts!$F85="",0,IF(AND(L$5&gt;=Contracts!$G85,L$5&lt;=Contracts!$H85),Contracts!$I85,0))</f>
        <v>0</v>
      </c>
      <c r="M85" s="16" t="n">
        <f aca="false">IF(Contracts!$F85="",0,IF(AND(M$5&gt;=Contracts!$G85,M$5&lt;=Contracts!$H85),Contracts!$I85,0))</f>
        <v>0</v>
      </c>
      <c r="N85" s="16" t="n">
        <f aca="false">IF(Contracts!$F85="",0,IF(AND(N$5&gt;=Contracts!$G85,N$5&lt;=Contracts!$H85),Contracts!$I85,0))</f>
        <v>0</v>
      </c>
      <c r="O85" s="16" t="n">
        <f aca="false">IF(Contracts!$F85="",0,IF(AND(O$5&gt;=Contracts!$G85,O$5&lt;=Contracts!$H85),Contracts!$I85,0))</f>
        <v>0</v>
      </c>
      <c r="P85" s="16" t="n">
        <f aca="false">IF(Contracts!$F85="",0,IF(AND(P$5&gt;=Contracts!$G85,P$5&lt;=Contracts!$H85),Contracts!$I85,0))</f>
        <v>0</v>
      </c>
      <c r="Q85" s="16" t="n">
        <f aca="false">IF(Contracts!$F85="",0,IF(AND(Q$5&gt;=Contracts!$G85,Q$5&lt;=Contracts!$H85),Contracts!$I85,0))</f>
        <v>0</v>
      </c>
      <c r="R85" s="16" t="n">
        <f aca="false">IF(Contracts!$F85="",0,IF(AND(R$5&gt;=Contracts!$G85,R$5&lt;=Contracts!$H85),Contracts!$I85,0))</f>
        <v>0</v>
      </c>
      <c r="S85" s="16" t="n">
        <f aca="false">IF(Contracts!$F85="",0,IF(AND(S$5&gt;=Contracts!$G85,S$5&lt;=Contracts!$H85),Contracts!$I85,0))</f>
        <v>0</v>
      </c>
      <c r="T85" s="16" t="n">
        <f aca="false">IF(Contracts!$F85="",0,IF(AND(T$5&gt;=Contracts!$G85,T$5&lt;=Contracts!$H85),Contracts!$I85,0))</f>
        <v>0</v>
      </c>
      <c r="U85" s="16" t="n">
        <f aca="false">IF(Contracts!$F85="",0,IF(AND(U$5&gt;=Contracts!$G85,U$5&lt;=Contracts!$H85),Contracts!$I85,0))</f>
        <v>0</v>
      </c>
      <c r="V85" s="16" t="n">
        <f aca="false">IF(Contracts!$F85="",0,IF(AND(V$5&gt;=Contracts!$G85,V$5&lt;=Contracts!$H85),Contracts!$I85,0))</f>
        <v>0</v>
      </c>
      <c r="W85" s="16" t="n">
        <f aca="false">IF(Contracts!$F85="",0,IF(AND(W$5&gt;=Contracts!$G85,W$5&lt;=Contracts!$H85),Contracts!$I85,0))</f>
        <v>0</v>
      </c>
      <c r="X85" s="16" t="n">
        <f aca="false">IF(Contracts!$F85="",0,IF(AND(X$5&gt;=Contracts!$G85,X$5&lt;=Contracts!$H85),Contracts!$I85,0))</f>
        <v>0</v>
      </c>
      <c r="Y85" s="16" t="n">
        <f aca="false">IF(Contracts!$F85="",0,IF(AND(Y$5&gt;=Contracts!$G85,Y$5&lt;=Contracts!$H85),Contracts!$I85,0))</f>
        <v>0</v>
      </c>
      <c r="Z85" s="16" t="n">
        <f aca="false">IF(Contracts!$F85="",0,IF(AND(Z$5&gt;=Contracts!$G85,Z$5&lt;=Contracts!$H85),Contracts!$I85,0))</f>
        <v>0</v>
      </c>
    </row>
    <row r="86" customFormat="false" ht="15" hidden="false" customHeight="false" outlineLevel="0" collapsed="false">
      <c r="B86" s="20" t="str">
        <f aca="false">IF(Contracts!$F86="","",Contracts!$B86)</f>
        <v/>
      </c>
      <c r="C86" s="16" t="n">
        <f aca="false">IF(Contracts!$F86="",0,IF(AND(C$5&gt;=Contracts!$G86,C$5&lt;=Contracts!$H86),Contracts!$I86,0))</f>
        <v>0</v>
      </c>
      <c r="D86" s="16" t="n">
        <f aca="false">IF(Contracts!$F86="",0,IF(AND(D$5&gt;=Contracts!$G86,D$5&lt;=Contracts!$H86),Contracts!$I86,0))</f>
        <v>0</v>
      </c>
      <c r="E86" s="16" t="n">
        <f aca="false">IF(Contracts!$F86="",0,IF(AND(E$5&gt;=Contracts!$G86,E$5&lt;=Contracts!$H86),Contracts!$I86,0))</f>
        <v>0</v>
      </c>
      <c r="F86" s="16" t="n">
        <f aca="false">IF(Contracts!$F86="",0,IF(AND(F$5&gt;=Contracts!$G86,F$5&lt;=Contracts!$H86),Contracts!$I86,0))</f>
        <v>0</v>
      </c>
      <c r="G86" s="16" t="n">
        <f aca="false">IF(Contracts!$F86="",0,IF(AND(G$5&gt;=Contracts!$G86,G$5&lt;=Contracts!$H86),Contracts!$I86,0))</f>
        <v>0</v>
      </c>
      <c r="H86" s="16" t="n">
        <f aca="false">IF(Contracts!$F86="",0,IF(AND(H$5&gt;=Contracts!$G86,H$5&lt;=Contracts!$H86),Contracts!$I86,0))</f>
        <v>0</v>
      </c>
      <c r="I86" s="16" t="n">
        <f aca="false">IF(Contracts!$F86="",0,IF(AND(I$5&gt;=Contracts!$G86,I$5&lt;=Contracts!$H86),Contracts!$I86,0))</f>
        <v>0</v>
      </c>
      <c r="J86" s="16" t="n">
        <f aca="false">IF(Contracts!$F86="",0,IF(AND(J$5&gt;=Contracts!$G86,J$5&lt;=Contracts!$H86),Contracts!$I86,0))</f>
        <v>0</v>
      </c>
      <c r="K86" s="16" t="n">
        <f aca="false">IF(Contracts!$F86="",0,IF(AND(K$5&gt;=Contracts!$G86,K$5&lt;=Contracts!$H86),Contracts!$I86,0))</f>
        <v>0</v>
      </c>
      <c r="L86" s="16" t="n">
        <f aca="false">IF(Contracts!$F86="",0,IF(AND(L$5&gt;=Contracts!$G86,L$5&lt;=Contracts!$H86),Contracts!$I86,0))</f>
        <v>0</v>
      </c>
      <c r="M86" s="16" t="n">
        <f aca="false">IF(Contracts!$F86="",0,IF(AND(M$5&gt;=Contracts!$G86,M$5&lt;=Contracts!$H86),Contracts!$I86,0))</f>
        <v>0</v>
      </c>
      <c r="N86" s="16" t="n">
        <f aca="false">IF(Contracts!$F86="",0,IF(AND(N$5&gt;=Contracts!$G86,N$5&lt;=Contracts!$H86),Contracts!$I86,0))</f>
        <v>0</v>
      </c>
      <c r="O86" s="16" t="n">
        <f aca="false">IF(Contracts!$F86="",0,IF(AND(O$5&gt;=Contracts!$G86,O$5&lt;=Contracts!$H86),Contracts!$I86,0))</f>
        <v>0</v>
      </c>
      <c r="P86" s="16" t="n">
        <f aca="false">IF(Contracts!$F86="",0,IF(AND(P$5&gt;=Contracts!$G86,P$5&lt;=Contracts!$H86),Contracts!$I86,0))</f>
        <v>0</v>
      </c>
      <c r="Q86" s="16" t="n">
        <f aca="false">IF(Contracts!$F86="",0,IF(AND(Q$5&gt;=Contracts!$G86,Q$5&lt;=Contracts!$H86),Contracts!$I86,0))</f>
        <v>0</v>
      </c>
      <c r="R86" s="16" t="n">
        <f aca="false">IF(Contracts!$F86="",0,IF(AND(R$5&gt;=Contracts!$G86,R$5&lt;=Contracts!$H86),Contracts!$I86,0))</f>
        <v>0</v>
      </c>
      <c r="S86" s="16" t="n">
        <f aca="false">IF(Contracts!$F86="",0,IF(AND(S$5&gt;=Contracts!$G86,S$5&lt;=Contracts!$H86),Contracts!$I86,0))</f>
        <v>0</v>
      </c>
      <c r="T86" s="16" t="n">
        <f aca="false">IF(Contracts!$F86="",0,IF(AND(T$5&gt;=Contracts!$G86,T$5&lt;=Contracts!$H86),Contracts!$I86,0))</f>
        <v>0</v>
      </c>
      <c r="U86" s="16" t="n">
        <f aca="false">IF(Contracts!$F86="",0,IF(AND(U$5&gt;=Contracts!$G86,U$5&lt;=Contracts!$H86),Contracts!$I86,0))</f>
        <v>0</v>
      </c>
      <c r="V86" s="16" t="n">
        <f aca="false">IF(Contracts!$F86="",0,IF(AND(V$5&gt;=Contracts!$G86,V$5&lt;=Contracts!$H86),Contracts!$I86,0))</f>
        <v>0</v>
      </c>
      <c r="W86" s="16" t="n">
        <f aca="false">IF(Contracts!$F86="",0,IF(AND(W$5&gt;=Contracts!$G86,W$5&lt;=Contracts!$H86),Contracts!$I86,0))</f>
        <v>0</v>
      </c>
      <c r="X86" s="16" t="n">
        <f aca="false">IF(Contracts!$F86="",0,IF(AND(X$5&gt;=Contracts!$G86,X$5&lt;=Contracts!$H86),Contracts!$I86,0))</f>
        <v>0</v>
      </c>
      <c r="Y86" s="16" t="n">
        <f aca="false">IF(Contracts!$F86="",0,IF(AND(Y$5&gt;=Contracts!$G86,Y$5&lt;=Contracts!$H86),Contracts!$I86,0))</f>
        <v>0</v>
      </c>
      <c r="Z86" s="16" t="n">
        <f aca="false">IF(Contracts!$F86="",0,IF(AND(Z$5&gt;=Contracts!$G86,Z$5&lt;=Contracts!$H86),Contracts!$I86,0))</f>
        <v>0</v>
      </c>
    </row>
    <row r="87" customFormat="false" ht="15" hidden="false" customHeight="false" outlineLevel="0" collapsed="false">
      <c r="B87" s="20" t="str">
        <f aca="false">IF(Contracts!$F87="","",Contracts!$B87)</f>
        <v/>
      </c>
      <c r="C87" s="16" t="n">
        <f aca="false">IF(Contracts!$F87="",0,IF(AND(C$5&gt;=Contracts!$G87,C$5&lt;=Contracts!$H87),Contracts!$I87,0))</f>
        <v>0</v>
      </c>
      <c r="D87" s="16" t="n">
        <f aca="false">IF(Contracts!$F87="",0,IF(AND(D$5&gt;=Contracts!$G87,D$5&lt;=Contracts!$H87),Contracts!$I87,0))</f>
        <v>0</v>
      </c>
      <c r="E87" s="16" t="n">
        <f aca="false">IF(Contracts!$F87="",0,IF(AND(E$5&gt;=Contracts!$G87,E$5&lt;=Contracts!$H87),Contracts!$I87,0))</f>
        <v>0</v>
      </c>
      <c r="F87" s="16" t="n">
        <f aca="false">IF(Contracts!$F87="",0,IF(AND(F$5&gt;=Contracts!$G87,F$5&lt;=Contracts!$H87),Contracts!$I87,0))</f>
        <v>0</v>
      </c>
      <c r="G87" s="16" t="n">
        <f aca="false">IF(Contracts!$F87="",0,IF(AND(G$5&gt;=Contracts!$G87,G$5&lt;=Contracts!$H87),Contracts!$I87,0))</f>
        <v>0</v>
      </c>
      <c r="H87" s="16" t="n">
        <f aca="false">IF(Contracts!$F87="",0,IF(AND(H$5&gt;=Contracts!$G87,H$5&lt;=Contracts!$H87),Contracts!$I87,0))</f>
        <v>0</v>
      </c>
      <c r="I87" s="16" t="n">
        <f aca="false">IF(Contracts!$F87="",0,IF(AND(I$5&gt;=Contracts!$G87,I$5&lt;=Contracts!$H87),Contracts!$I87,0))</f>
        <v>0</v>
      </c>
      <c r="J87" s="16" t="n">
        <f aca="false">IF(Contracts!$F87="",0,IF(AND(J$5&gt;=Contracts!$G87,J$5&lt;=Contracts!$H87),Contracts!$I87,0))</f>
        <v>0</v>
      </c>
      <c r="K87" s="16" t="n">
        <f aca="false">IF(Contracts!$F87="",0,IF(AND(K$5&gt;=Contracts!$G87,K$5&lt;=Contracts!$H87),Contracts!$I87,0))</f>
        <v>0</v>
      </c>
      <c r="L87" s="16" t="n">
        <f aca="false">IF(Contracts!$F87="",0,IF(AND(L$5&gt;=Contracts!$G87,L$5&lt;=Contracts!$H87),Contracts!$I87,0))</f>
        <v>0</v>
      </c>
      <c r="M87" s="16" t="n">
        <f aca="false">IF(Contracts!$F87="",0,IF(AND(M$5&gt;=Contracts!$G87,M$5&lt;=Contracts!$H87),Contracts!$I87,0))</f>
        <v>0</v>
      </c>
      <c r="N87" s="16" t="n">
        <f aca="false">IF(Contracts!$F87="",0,IF(AND(N$5&gt;=Contracts!$G87,N$5&lt;=Contracts!$H87),Contracts!$I87,0))</f>
        <v>0</v>
      </c>
      <c r="O87" s="16" t="n">
        <f aca="false">IF(Contracts!$F87="",0,IF(AND(O$5&gt;=Contracts!$G87,O$5&lt;=Contracts!$H87),Contracts!$I87,0))</f>
        <v>0</v>
      </c>
      <c r="P87" s="16" t="n">
        <f aca="false">IF(Contracts!$F87="",0,IF(AND(P$5&gt;=Contracts!$G87,P$5&lt;=Contracts!$H87),Contracts!$I87,0))</f>
        <v>0</v>
      </c>
      <c r="Q87" s="16" t="n">
        <f aca="false">IF(Contracts!$F87="",0,IF(AND(Q$5&gt;=Contracts!$G87,Q$5&lt;=Contracts!$H87),Contracts!$I87,0))</f>
        <v>0</v>
      </c>
      <c r="R87" s="16" t="n">
        <f aca="false">IF(Contracts!$F87="",0,IF(AND(R$5&gt;=Contracts!$G87,R$5&lt;=Contracts!$H87),Contracts!$I87,0))</f>
        <v>0</v>
      </c>
      <c r="S87" s="16" t="n">
        <f aca="false">IF(Contracts!$F87="",0,IF(AND(S$5&gt;=Contracts!$G87,S$5&lt;=Contracts!$H87),Contracts!$I87,0))</f>
        <v>0</v>
      </c>
      <c r="T87" s="16" t="n">
        <f aca="false">IF(Contracts!$F87="",0,IF(AND(T$5&gt;=Contracts!$G87,T$5&lt;=Contracts!$H87),Contracts!$I87,0))</f>
        <v>0</v>
      </c>
      <c r="U87" s="16" t="n">
        <f aca="false">IF(Contracts!$F87="",0,IF(AND(U$5&gt;=Contracts!$G87,U$5&lt;=Contracts!$H87),Contracts!$I87,0))</f>
        <v>0</v>
      </c>
      <c r="V87" s="16" t="n">
        <f aca="false">IF(Contracts!$F87="",0,IF(AND(V$5&gt;=Contracts!$G87,V$5&lt;=Contracts!$H87),Contracts!$I87,0))</f>
        <v>0</v>
      </c>
      <c r="W87" s="16" t="n">
        <f aca="false">IF(Contracts!$F87="",0,IF(AND(W$5&gt;=Contracts!$G87,W$5&lt;=Contracts!$H87),Contracts!$I87,0))</f>
        <v>0</v>
      </c>
      <c r="X87" s="16" t="n">
        <f aca="false">IF(Contracts!$F87="",0,IF(AND(X$5&gt;=Contracts!$G87,X$5&lt;=Contracts!$H87),Contracts!$I87,0))</f>
        <v>0</v>
      </c>
      <c r="Y87" s="16" t="n">
        <f aca="false">IF(Contracts!$F87="",0,IF(AND(Y$5&gt;=Contracts!$G87,Y$5&lt;=Contracts!$H87),Contracts!$I87,0))</f>
        <v>0</v>
      </c>
      <c r="Z87" s="16" t="n">
        <f aca="false">IF(Contracts!$F87="",0,IF(AND(Z$5&gt;=Contracts!$G87,Z$5&lt;=Contracts!$H87),Contracts!$I87,0))</f>
        <v>0</v>
      </c>
    </row>
    <row r="88" customFormat="false" ht="15" hidden="false" customHeight="false" outlineLevel="0" collapsed="false">
      <c r="B88" s="20" t="str">
        <f aca="false">IF(Contracts!$F88="","",Contracts!$B88)</f>
        <v/>
      </c>
      <c r="C88" s="16" t="n">
        <f aca="false">IF(Contracts!$F88="",0,IF(AND(C$5&gt;=Contracts!$G88,C$5&lt;=Contracts!$H88),Contracts!$I88,0))</f>
        <v>0</v>
      </c>
      <c r="D88" s="16" t="n">
        <f aca="false">IF(Contracts!$F88="",0,IF(AND(D$5&gt;=Contracts!$G88,D$5&lt;=Contracts!$H88),Contracts!$I88,0))</f>
        <v>0</v>
      </c>
      <c r="E88" s="16" t="n">
        <f aca="false">IF(Contracts!$F88="",0,IF(AND(E$5&gt;=Contracts!$G88,E$5&lt;=Contracts!$H88),Contracts!$I88,0))</f>
        <v>0</v>
      </c>
      <c r="F88" s="16" t="n">
        <f aca="false">IF(Contracts!$F88="",0,IF(AND(F$5&gt;=Contracts!$G88,F$5&lt;=Contracts!$H88),Contracts!$I88,0))</f>
        <v>0</v>
      </c>
      <c r="G88" s="16" t="n">
        <f aca="false">IF(Contracts!$F88="",0,IF(AND(G$5&gt;=Contracts!$G88,G$5&lt;=Contracts!$H88),Contracts!$I88,0))</f>
        <v>0</v>
      </c>
      <c r="H88" s="16" t="n">
        <f aca="false">IF(Contracts!$F88="",0,IF(AND(H$5&gt;=Contracts!$G88,H$5&lt;=Contracts!$H88),Contracts!$I88,0))</f>
        <v>0</v>
      </c>
      <c r="I88" s="16" t="n">
        <f aca="false">IF(Contracts!$F88="",0,IF(AND(I$5&gt;=Contracts!$G88,I$5&lt;=Contracts!$H88),Contracts!$I88,0))</f>
        <v>0</v>
      </c>
      <c r="J88" s="16" t="n">
        <f aca="false">IF(Contracts!$F88="",0,IF(AND(J$5&gt;=Contracts!$G88,J$5&lt;=Contracts!$H88),Contracts!$I88,0))</f>
        <v>0</v>
      </c>
      <c r="K88" s="16" t="n">
        <f aca="false">IF(Contracts!$F88="",0,IF(AND(K$5&gt;=Contracts!$G88,K$5&lt;=Contracts!$H88),Contracts!$I88,0))</f>
        <v>0</v>
      </c>
      <c r="L88" s="16" t="n">
        <f aca="false">IF(Contracts!$F88="",0,IF(AND(L$5&gt;=Contracts!$G88,L$5&lt;=Contracts!$H88),Contracts!$I88,0))</f>
        <v>0</v>
      </c>
      <c r="M88" s="16" t="n">
        <f aca="false">IF(Contracts!$F88="",0,IF(AND(M$5&gt;=Contracts!$G88,M$5&lt;=Contracts!$H88),Contracts!$I88,0))</f>
        <v>0</v>
      </c>
      <c r="N88" s="16" t="n">
        <f aca="false">IF(Contracts!$F88="",0,IF(AND(N$5&gt;=Contracts!$G88,N$5&lt;=Contracts!$H88),Contracts!$I88,0))</f>
        <v>0</v>
      </c>
      <c r="O88" s="16" t="n">
        <f aca="false">IF(Contracts!$F88="",0,IF(AND(O$5&gt;=Contracts!$G88,O$5&lt;=Contracts!$H88),Contracts!$I88,0))</f>
        <v>0</v>
      </c>
      <c r="P88" s="16" t="n">
        <f aca="false">IF(Contracts!$F88="",0,IF(AND(P$5&gt;=Contracts!$G88,P$5&lt;=Contracts!$H88),Contracts!$I88,0))</f>
        <v>0</v>
      </c>
      <c r="Q88" s="16" t="n">
        <f aca="false">IF(Contracts!$F88="",0,IF(AND(Q$5&gt;=Contracts!$G88,Q$5&lt;=Contracts!$H88),Contracts!$I88,0))</f>
        <v>0</v>
      </c>
      <c r="R88" s="16" t="n">
        <f aca="false">IF(Contracts!$F88="",0,IF(AND(R$5&gt;=Contracts!$G88,R$5&lt;=Contracts!$H88),Contracts!$I88,0))</f>
        <v>0</v>
      </c>
      <c r="S88" s="16" t="n">
        <f aca="false">IF(Contracts!$F88="",0,IF(AND(S$5&gt;=Contracts!$G88,S$5&lt;=Contracts!$H88),Contracts!$I88,0))</f>
        <v>0</v>
      </c>
      <c r="T88" s="16" t="n">
        <f aca="false">IF(Contracts!$F88="",0,IF(AND(T$5&gt;=Contracts!$G88,T$5&lt;=Contracts!$H88),Contracts!$I88,0))</f>
        <v>0</v>
      </c>
      <c r="U88" s="16" t="n">
        <f aca="false">IF(Contracts!$F88="",0,IF(AND(U$5&gt;=Contracts!$G88,U$5&lt;=Contracts!$H88),Contracts!$I88,0))</f>
        <v>0</v>
      </c>
      <c r="V88" s="16" t="n">
        <f aca="false">IF(Contracts!$F88="",0,IF(AND(V$5&gt;=Contracts!$G88,V$5&lt;=Contracts!$H88),Contracts!$I88,0))</f>
        <v>0</v>
      </c>
      <c r="W88" s="16" t="n">
        <f aca="false">IF(Contracts!$F88="",0,IF(AND(W$5&gt;=Contracts!$G88,W$5&lt;=Contracts!$H88),Contracts!$I88,0))</f>
        <v>0</v>
      </c>
      <c r="X88" s="16" t="n">
        <f aca="false">IF(Contracts!$F88="",0,IF(AND(X$5&gt;=Contracts!$G88,X$5&lt;=Contracts!$H88),Contracts!$I88,0))</f>
        <v>0</v>
      </c>
      <c r="Y88" s="16" t="n">
        <f aca="false">IF(Contracts!$F88="",0,IF(AND(Y$5&gt;=Contracts!$G88,Y$5&lt;=Contracts!$H88),Contracts!$I88,0))</f>
        <v>0</v>
      </c>
      <c r="Z88" s="16" t="n">
        <f aca="false">IF(Contracts!$F88="",0,IF(AND(Z$5&gt;=Contracts!$G88,Z$5&lt;=Contracts!$H88),Contracts!$I88,0))</f>
        <v>0</v>
      </c>
    </row>
    <row r="89" customFormat="false" ht="15" hidden="false" customHeight="false" outlineLevel="0" collapsed="false">
      <c r="B89" s="20" t="str">
        <f aca="false">IF(Contracts!$F89="","",Contracts!$B89)</f>
        <v/>
      </c>
      <c r="C89" s="16" t="n">
        <f aca="false">IF(Contracts!$F89="",0,IF(AND(C$5&gt;=Contracts!$G89,C$5&lt;=Contracts!$H89),Contracts!$I89,0))</f>
        <v>0</v>
      </c>
      <c r="D89" s="16" t="n">
        <f aca="false">IF(Contracts!$F89="",0,IF(AND(D$5&gt;=Contracts!$G89,D$5&lt;=Contracts!$H89),Contracts!$I89,0))</f>
        <v>0</v>
      </c>
      <c r="E89" s="16" t="n">
        <f aca="false">IF(Contracts!$F89="",0,IF(AND(E$5&gt;=Contracts!$G89,E$5&lt;=Contracts!$H89),Contracts!$I89,0))</f>
        <v>0</v>
      </c>
      <c r="F89" s="16" t="n">
        <f aca="false">IF(Contracts!$F89="",0,IF(AND(F$5&gt;=Contracts!$G89,F$5&lt;=Contracts!$H89),Contracts!$I89,0))</f>
        <v>0</v>
      </c>
      <c r="G89" s="16" t="n">
        <f aca="false">IF(Contracts!$F89="",0,IF(AND(G$5&gt;=Contracts!$G89,G$5&lt;=Contracts!$H89),Contracts!$I89,0))</f>
        <v>0</v>
      </c>
      <c r="H89" s="16" t="n">
        <f aca="false">IF(Contracts!$F89="",0,IF(AND(H$5&gt;=Contracts!$G89,H$5&lt;=Contracts!$H89),Contracts!$I89,0))</f>
        <v>0</v>
      </c>
      <c r="I89" s="16" t="n">
        <f aca="false">IF(Contracts!$F89="",0,IF(AND(I$5&gt;=Contracts!$G89,I$5&lt;=Contracts!$H89),Contracts!$I89,0))</f>
        <v>0</v>
      </c>
      <c r="J89" s="16" t="n">
        <f aca="false">IF(Contracts!$F89="",0,IF(AND(J$5&gt;=Contracts!$G89,J$5&lt;=Contracts!$H89),Contracts!$I89,0))</f>
        <v>0</v>
      </c>
      <c r="K89" s="16" t="n">
        <f aca="false">IF(Contracts!$F89="",0,IF(AND(K$5&gt;=Contracts!$G89,K$5&lt;=Contracts!$H89),Contracts!$I89,0))</f>
        <v>0</v>
      </c>
      <c r="L89" s="16" t="n">
        <f aca="false">IF(Contracts!$F89="",0,IF(AND(L$5&gt;=Contracts!$G89,L$5&lt;=Contracts!$H89),Contracts!$I89,0))</f>
        <v>0</v>
      </c>
      <c r="M89" s="16" t="n">
        <f aca="false">IF(Contracts!$F89="",0,IF(AND(M$5&gt;=Contracts!$G89,M$5&lt;=Contracts!$H89),Contracts!$I89,0))</f>
        <v>0</v>
      </c>
      <c r="N89" s="16" t="n">
        <f aca="false">IF(Contracts!$F89="",0,IF(AND(N$5&gt;=Contracts!$G89,N$5&lt;=Contracts!$H89),Contracts!$I89,0))</f>
        <v>0</v>
      </c>
      <c r="O89" s="16" t="n">
        <f aca="false">IF(Contracts!$F89="",0,IF(AND(O$5&gt;=Contracts!$G89,O$5&lt;=Contracts!$H89),Contracts!$I89,0))</f>
        <v>0</v>
      </c>
      <c r="P89" s="16" t="n">
        <f aca="false">IF(Contracts!$F89="",0,IF(AND(P$5&gt;=Contracts!$G89,P$5&lt;=Contracts!$H89),Contracts!$I89,0))</f>
        <v>0</v>
      </c>
      <c r="Q89" s="16" t="n">
        <f aca="false">IF(Contracts!$F89="",0,IF(AND(Q$5&gt;=Contracts!$G89,Q$5&lt;=Contracts!$H89),Contracts!$I89,0))</f>
        <v>0</v>
      </c>
      <c r="R89" s="16" t="n">
        <f aca="false">IF(Contracts!$F89="",0,IF(AND(R$5&gt;=Contracts!$G89,R$5&lt;=Contracts!$H89),Contracts!$I89,0))</f>
        <v>0</v>
      </c>
      <c r="S89" s="16" t="n">
        <f aca="false">IF(Contracts!$F89="",0,IF(AND(S$5&gt;=Contracts!$G89,S$5&lt;=Contracts!$H89),Contracts!$I89,0))</f>
        <v>0</v>
      </c>
      <c r="T89" s="16" t="n">
        <f aca="false">IF(Contracts!$F89="",0,IF(AND(T$5&gt;=Contracts!$G89,T$5&lt;=Contracts!$H89),Contracts!$I89,0))</f>
        <v>0</v>
      </c>
      <c r="U89" s="16" t="n">
        <f aca="false">IF(Contracts!$F89="",0,IF(AND(U$5&gt;=Contracts!$G89,U$5&lt;=Contracts!$H89),Contracts!$I89,0))</f>
        <v>0</v>
      </c>
      <c r="V89" s="16" t="n">
        <f aca="false">IF(Contracts!$F89="",0,IF(AND(V$5&gt;=Contracts!$G89,V$5&lt;=Contracts!$H89),Contracts!$I89,0))</f>
        <v>0</v>
      </c>
      <c r="W89" s="16" t="n">
        <f aca="false">IF(Contracts!$F89="",0,IF(AND(W$5&gt;=Contracts!$G89,W$5&lt;=Contracts!$H89),Contracts!$I89,0))</f>
        <v>0</v>
      </c>
      <c r="X89" s="16" t="n">
        <f aca="false">IF(Contracts!$F89="",0,IF(AND(X$5&gt;=Contracts!$G89,X$5&lt;=Contracts!$H89),Contracts!$I89,0))</f>
        <v>0</v>
      </c>
      <c r="Y89" s="16" t="n">
        <f aca="false">IF(Contracts!$F89="",0,IF(AND(Y$5&gt;=Contracts!$G89,Y$5&lt;=Contracts!$H89),Contracts!$I89,0))</f>
        <v>0</v>
      </c>
      <c r="Z89" s="16" t="n">
        <f aca="false">IF(Contracts!$F89="",0,IF(AND(Z$5&gt;=Contracts!$G89,Z$5&lt;=Contracts!$H89),Contracts!$I89,0))</f>
        <v>0</v>
      </c>
    </row>
    <row r="90" customFormat="false" ht="15" hidden="false" customHeight="false" outlineLevel="0" collapsed="false">
      <c r="B90" s="20" t="str">
        <f aca="false">IF(Contracts!$F90="","",Contracts!$B90)</f>
        <v/>
      </c>
      <c r="C90" s="16" t="n">
        <f aca="false">IF(Contracts!$F90="",0,IF(AND(C$5&gt;=Contracts!$G90,C$5&lt;=Contracts!$H90),Contracts!$I90,0))</f>
        <v>0</v>
      </c>
      <c r="D90" s="16" t="n">
        <f aca="false">IF(Contracts!$F90="",0,IF(AND(D$5&gt;=Contracts!$G90,D$5&lt;=Contracts!$H90),Contracts!$I90,0))</f>
        <v>0</v>
      </c>
      <c r="E90" s="16" t="n">
        <f aca="false">IF(Contracts!$F90="",0,IF(AND(E$5&gt;=Contracts!$G90,E$5&lt;=Contracts!$H90),Contracts!$I90,0))</f>
        <v>0</v>
      </c>
      <c r="F90" s="16" t="n">
        <f aca="false">IF(Contracts!$F90="",0,IF(AND(F$5&gt;=Contracts!$G90,F$5&lt;=Contracts!$H90),Contracts!$I90,0))</f>
        <v>0</v>
      </c>
      <c r="G90" s="16" t="n">
        <f aca="false">IF(Contracts!$F90="",0,IF(AND(G$5&gt;=Contracts!$G90,G$5&lt;=Contracts!$H90),Contracts!$I90,0))</f>
        <v>0</v>
      </c>
      <c r="H90" s="16" t="n">
        <f aca="false">IF(Contracts!$F90="",0,IF(AND(H$5&gt;=Contracts!$G90,H$5&lt;=Contracts!$H90),Contracts!$I90,0))</f>
        <v>0</v>
      </c>
      <c r="I90" s="16" t="n">
        <f aca="false">IF(Contracts!$F90="",0,IF(AND(I$5&gt;=Contracts!$G90,I$5&lt;=Contracts!$H90),Contracts!$I90,0))</f>
        <v>0</v>
      </c>
      <c r="J90" s="16" t="n">
        <f aca="false">IF(Contracts!$F90="",0,IF(AND(J$5&gt;=Contracts!$G90,J$5&lt;=Contracts!$H90),Contracts!$I90,0))</f>
        <v>0</v>
      </c>
      <c r="K90" s="16" t="n">
        <f aca="false">IF(Contracts!$F90="",0,IF(AND(K$5&gt;=Contracts!$G90,K$5&lt;=Contracts!$H90),Contracts!$I90,0))</f>
        <v>0</v>
      </c>
      <c r="L90" s="16" t="n">
        <f aca="false">IF(Contracts!$F90="",0,IF(AND(L$5&gt;=Contracts!$G90,L$5&lt;=Contracts!$H90),Contracts!$I90,0))</f>
        <v>0</v>
      </c>
      <c r="M90" s="16" t="n">
        <f aca="false">IF(Contracts!$F90="",0,IF(AND(M$5&gt;=Contracts!$G90,M$5&lt;=Contracts!$H90),Contracts!$I90,0))</f>
        <v>0</v>
      </c>
      <c r="N90" s="16" t="n">
        <f aca="false">IF(Contracts!$F90="",0,IF(AND(N$5&gt;=Contracts!$G90,N$5&lt;=Contracts!$H90),Contracts!$I90,0))</f>
        <v>0</v>
      </c>
      <c r="O90" s="16" t="n">
        <f aca="false">IF(Contracts!$F90="",0,IF(AND(O$5&gt;=Contracts!$G90,O$5&lt;=Contracts!$H90),Contracts!$I90,0))</f>
        <v>0</v>
      </c>
      <c r="P90" s="16" t="n">
        <f aca="false">IF(Contracts!$F90="",0,IF(AND(P$5&gt;=Contracts!$G90,P$5&lt;=Contracts!$H90),Contracts!$I90,0))</f>
        <v>0</v>
      </c>
      <c r="Q90" s="16" t="n">
        <f aca="false">IF(Contracts!$F90="",0,IF(AND(Q$5&gt;=Contracts!$G90,Q$5&lt;=Contracts!$H90),Contracts!$I90,0))</f>
        <v>0</v>
      </c>
      <c r="R90" s="16" t="n">
        <f aca="false">IF(Contracts!$F90="",0,IF(AND(R$5&gt;=Contracts!$G90,R$5&lt;=Contracts!$H90),Contracts!$I90,0))</f>
        <v>0</v>
      </c>
      <c r="S90" s="16" t="n">
        <f aca="false">IF(Contracts!$F90="",0,IF(AND(S$5&gt;=Contracts!$G90,S$5&lt;=Contracts!$H90),Contracts!$I90,0))</f>
        <v>0</v>
      </c>
      <c r="T90" s="16" t="n">
        <f aca="false">IF(Contracts!$F90="",0,IF(AND(T$5&gt;=Contracts!$G90,T$5&lt;=Contracts!$H90),Contracts!$I90,0))</f>
        <v>0</v>
      </c>
      <c r="U90" s="16" t="n">
        <f aca="false">IF(Contracts!$F90="",0,IF(AND(U$5&gt;=Contracts!$G90,U$5&lt;=Contracts!$H90),Contracts!$I90,0))</f>
        <v>0</v>
      </c>
      <c r="V90" s="16" t="n">
        <f aca="false">IF(Contracts!$F90="",0,IF(AND(V$5&gt;=Contracts!$G90,V$5&lt;=Contracts!$H90),Contracts!$I90,0))</f>
        <v>0</v>
      </c>
      <c r="W90" s="16" t="n">
        <f aca="false">IF(Contracts!$F90="",0,IF(AND(W$5&gt;=Contracts!$G90,W$5&lt;=Contracts!$H90),Contracts!$I90,0))</f>
        <v>0</v>
      </c>
      <c r="X90" s="16" t="n">
        <f aca="false">IF(Contracts!$F90="",0,IF(AND(X$5&gt;=Contracts!$G90,X$5&lt;=Contracts!$H90),Contracts!$I90,0))</f>
        <v>0</v>
      </c>
      <c r="Y90" s="16" t="n">
        <f aca="false">IF(Contracts!$F90="",0,IF(AND(Y$5&gt;=Contracts!$G90,Y$5&lt;=Contracts!$H90),Contracts!$I90,0))</f>
        <v>0</v>
      </c>
      <c r="Z90" s="16" t="n">
        <f aca="false">IF(Contracts!$F90="",0,IF(AND(Z$5&gt;=Contracts!$G90,Z$5&lt;=Contracts!$H90),Contracts!$I90,0))</f>
        <v>0</v>
      </c>
    </row>
    <row r="91" customFormat="false" ht="15" hidden="false" customHeight="false" outlineLevel="0" collapsed="false">
      <c r="B91" s="20" t="str">
        <f aca="false">IF(Contracts!$F91="","",Contracts!$B91)</f>
        <v/>
      </c>
      <c r="C91" s="16" t="n">
        <f aca="false">IF(Contracts!$F91="",0,IF(AND(C$5&gt;=Contracts!$G91,C$5&lt;=Contracts!$H91),Contracts!$I91,0))</f>
        <v>0</v>
      </c>
      <c r="D91" s="16" t="n">
        <f aca="false">IF(Contracts!$F91="",0,IF(AND(D$5&gt;=Contracts!$G91,D$5&lt;=Contracts!$H91),Contracts!$I91,0))</f>
        <v>0</v>
      </c>
      <c r="E91" s="16" t="n">
        <f aca="false">IF(Contracts!$F91="",0,IF(AND(E$5&gt;=Contracts!$G91,E$5&lt;=Contracts!$H91),Contracts!$I91,0))</f>
        <v>0</v>
      </c>
      <c r="F91" s="16" t="n">
        <f aca="false">IF(Contracts!$F91="",0,IF(AND(F$5&gt;=Contracts!$G91,F$5&lt;=Contracts!$H91),Contracts!$I91,0))</f>
        <v>0</v>
      </c>
      <c r="G91" s="16" t="n">
        <f aca="false">IF(Contracts!$F91="",0,IF(AND(G$5&gt;=Contracts!$G91,G$5&lt;=Contracts!$H91),Contracts!$I91,0))</f>
        <v>0</v>
      </c>
      <c r="H91" s="16" t="n">
        <f aca="false">IF(Contracts!$F91="",0,IF(AND(H$5&gt;=Contracts!$G91,H$5&lt;=Contracts!$H91),Contracts!$I91,0))</f>
        <v>0</v>
      </c>
      <c r="I91" s="16" t="n">
        <f aca="false">IF(Contracts!$F91="",0,IF(AND(I$5&gt;=Contracts!$G91,I$5&lt;=Contracts!$H91),Contracts!$I91,0))</f>
        <v>0</v>
      </c>
      <c r="J91" s="16" t="n">
        <f aca="false">IF(Contracts!$F91="",0,IF(AND(J$5&gt;=Contracts!$G91,J$5&lt;=Contracts!$H91),Contracts!$I91,0))</f>
        <v>0</v>
      </c>
      <c r="K91" s="16" t="n">
        <f aca="false">IF(Contracts!$F91="",0,IF(AND(K$5&gt;=Contracts!$G91,K$5&lt;=Contracts!$H91),Contracts!$I91,0))</f>
        <v>0</v>
      </c>
      <c r="L91" s="16" t="n">
        <f aca="false">IF(Contracts!$F91="",0,IF(AND(L$5&gt;=Contracts!$G91,L$5&lt;=Contracts!$H91),Contracts!$I91,0))</f>
        <v>0</v>
      </c>
      <c r="M91" s="16" t="n">
        <f aca="false">IF(Contracts!$F91="",0,IF(AND(M$5&gt;=Contracts!$G91,M$5&lt;=Contracts!$H91),Contracts!$I91,0))</f>
        <v>0</v>
      </c>
      <c r="N91" s="16" t="n">
        <f aca="false">IF(Contracts!$F91="",0,IF(AND(N$5&gt;=Contracts!$G91,N$5&lt;=Contracts!$H91),Contracts!$I91,0))</f>
        <v>0</v>
      </c>
      <c r="O91" s="16" t="n">
        <f aca="false">IF(Contracts!$F91="",0,IF(AND(O$5&gt;=Contracts!$G91,O$5&lt;=Contracts!$H91),Contracts!$I91,0))</f>
        <v>0</v>
      </c>
      <c r="P91" s="16" t="n">
        <f aca="false">IF(Contracts!$F91="",0,IF(AND(P$5&gt;=Contracts!$G91,P$5&lt;=Contracts!$H91),Contracts!$I91,0))</f>
        <v>0</v>
      </c>
      <c r="Q91" s="16" t="n">
        <f aca="false">IF(Contracts!$F91="",0,IF(AND(Q$5&gt;=Contracts!$G91,Q$5&lt;=Contracts!$H91),Contracts!$I91,0))</f>
        <v>0</v>
      </c>
      <c r="R91" s="16" t="n">
        <f aca="false">IF(Contracts!$F91="",0,IF(AND(R$5&gt;=Contracts!$G91,R$5&lt;=Contracts!$H91),Contracts!$I91,0))</f>
        <v>0</v>
      </c>
      <c r="S91" s="16" t="n">
        <f aca="false">IF(Contracts!$F91="",0,IF(AND(S$5&gt;=Contracts!$G91,S$5&lt;=Contracts!$H91),Contracts!$I91,0))</f>
        <v>0</v>
      </c>
      <c r="T91" s="16" t="n">
        <f aca="false">IF(Contracts!$F91="",0,IF(AND(T$5&gt;=Contracts!$G91,T$5&lt;=Contracts!$H91),Contracts!$I91,0))</f>
        <v>0</v>
      </c>
      <c r="U91" s="16" t="n">
        <f aca="false">IF(Contracts!$F91="",0,IF(AND(U$5&gt;=Contracts!$G91,U$5&lt;=Contracts!$H91),Contracts!$I91,0))</f>
        <v>0</v>
      </c>
      <c r="V91" s="16" t="n">
        <f aca="false">IF(Contracts!$F91="",0,IF(AND(V$5&gt;=Contracts!$G91,V$5&lt;=Contracts!$H91),Contracts!$I91,0))</f>
        <v>0</v>
      </c>
      <c r="W91" s="16" t="n">
        <f aca="false">IF(Contracts!$F91="",0,IF(AND(W$5&gt;=Contracts!$G91,W$5&lt;=Contracts!$H91),Contracts!$I91,0))</f>
        <v>0</v>
      </c>
      <c r="X91" s="16" t="n">
        <f aca="false">IF(Contracts!$F91="",0,IF(AND(X$5&gt;=Contracts!$G91,X$5&lt;=Contracts!$H91),Contracts!$I91,0))</f>
        <v>0</v>
      </c>
      <c r="Y91" s="16" t="n">
        <f aca="false">IF(Contracts!$F91="",0,IF(AND(Y$5&gt;=Contracts!$G91,Y$5&lt;=Contracts!$H91),Contracts!$I91,0))</f>
        <v>0</v>
      </c>
      <c r="Z91" s="16" t="n">
        <f aca="false">IF(Contracts!$F91="",0,IF(AND(Z$5&gt;=Contracts!$G91,Z$5&lt;=Contracts!$H91),Contracts!$I91,0))</f>
        <v>0</v>
      </c>
    </row>
    <row r="92" customFormat="false" ht="15" hidden="false" customHeight="false" outlineLevel="0" collapsed="false">
      <c r="B92" s="20" t="str">
        <f aca="false">IF(Contracts!$F92="","",Contracts!$B92)</f>
        <v/>
      </c>
      <c r="C92" s="16" t="n">
        <f aca="false">IF(Contracts!$F92="",0,IF(AND(C$5&gt;=Contracts!$G92,C$5&lt;=Contracts!$H92),Contracts!$I92,0))</f>
        <v>0</v>
      </c>
      <c r="D92" s="16" t="n">
        <f aca="false">IF(Contracts!$F92="",0,IF(AND(D$5&gt;=Contracts!$G92,D$5&lt;=Contracts!$H92),Contracts!$I92,0))</f>
        <v>0</v>
      </c>
      <c r="E92" s="16" t="n">
        <f aca="false">IF(Contracts!$F92="",0,IF(AND(E$5&gt;=Contracts!$G92,E$5&lt;=Contracts!$H92),Contracts!$I92,0))</f>
        <v>0</v>
      </c>
      <c r="F92" s="16" t="n">
        <f aca="false">IF(Contracts!$F92="",0,IF(AND(F$5&gt;=Contracts!$G92,F$5&lt;=Contracts!$H92),Contracts!$I92,0))</f>
        <v>0</v>
      </c>
      <c r="G92" s="16" t="n">
        <f aca="false">IF(Contracts!$F92="",0,IF(AND(G$5&gt;=Contracts!$G92,G$5&lt;=Contracts!$H92),Contracts!$I92,0))</f>
        <v>0</v>
      </c>
      <c r="H92" s="16" t="n">
        <f aca="false">IF(Contracts!$F92="",0,IF(AND(H$5&gt;=Contracts!$G92,H$5&lt;=Contracts!$H92),Contracts!$I92,0))</f>
        <v>0</v>
      </c>
      <c r="I92" s="16" t="n">
        <f aca="false">IF(Contracts!$F92="",0,IF(AND(I$5&gt;=Contracts!$G92,I$5&lt;=Contracts!$H92),Contracts!$I92,0))</f>
        <v>0</v>
      </c>
      <c r="J92" s="16" t="n">
        <f aca="false">IF(Contracts!$F92="",0,IF(AND(J$5&gt;=Contracts!$G92,J$5&lt;=Contracts!$H92),Contracts!$I92,0))</f>
        <v>0</v>
      </c>
      <c r="K92" s="16" t="n">
        <f aca="false">IF(Contracts!$F92="",0,IF(AND(K$5&gt;=Contracts!$G92,K$5&lt;=Contracts!$H92),Contracts!$I92,0))</f>
        <v>0</v>
      </c>
      <c r="L92" s="16" t="n">
        <f aca="false">IF(Contracts!$F92="",0,IF(AND(L$5&gt;=Contracts!$G92,L$5&lt;=Contracts!$H92),Contracts!$I92,0))</f>
        <v>0</v>
      </c>
      <c r="M92" s="16" t="n">
        <f aca="false">IF(Contracts!$F92="",0,IF(AND(M$5&gt;=Contracts!$G92,M$5&lt;=Contracts!$H92),Contracts!$I92,0))</f>
        <v>0</v>
      </c>
      <c r="N92" s="16" t="n">
        <f aca="false">IF(Contracts!$F92="",0,IF(AND(N$5&gt;=Contracts!$G92,N$5&lt;=Contracts!$H92),Contracts!$I92,0))</f>
        <v>0</v>
      </c>
      <c r="O92" s="16" t="n">
        <f aca="false">IF(Contracts!$F92="",0,IF(AND(O$5&gt;=Contracts!$G92,O$5&lt;=Contracts!$H92),Contracts!$I92,0))</f>
        <v>0</v>
      </c>
      <c r="P92" s="16" t="n">
        <f aca="false">IF(Contracts!$F92="",0,IF(AND(P$5&gt;=Contracts!$G92,P$5&lt;=Contracts!$H92),Contracts!$I92,0))</f>
        <v>0</v>
      </c>
      <c r="Q92" s="16" t="n">
        <f aca="false">IF(Contracts!$F92="",0,IF(AND(Q$5&gt;=Contracts!$G92,Q$5&lt;=Contracts!$H92),Contracts!$I92,0))</f>
        <v>0</v>
      </c>
      <c r="R92" s="16" t="n">
        <f aca="false">IF(Contracts!$F92="",0,IF(AND(R$5&gt;=Contracts!$G92,R$5&lt;=Contracts!$H92),Contracts!$I92,0))</f>
        <v>0</v>
      </c>
      <c r="S92" s="16" t="n">
        <f aca="false">IF(Contracts!$F92="",0,IF(AND(S$5&gt;=Contracts!$G92,S$5&lt;=Contracts!$H92),Contracts!$I92,0))</f>
        <v>0</v>
      </c>
      <c r="T92" s="16" t="n">
        <f aca="false">IF(Contracts!$F92="",0,IF(AND(T$5&gt;=Contracts!$G92,T$5&lt;=Contracts!$H92),Contracts!$I92,0))</f>
        <v>0</v>
      </c>
      <c r="U92" s="16" t="n">
        <f aca="false">IF(Contracts!$F92="",0,IF(AND(U$5&gt;=Contracts!$G92,U$5&lt;=Contracts!$H92),Contracts!$I92,0))</f>
        <v>0</v>
      </c>
      <c r="V92" s="16" t="n">
        <f aca="false">IF(Contracts!$F92="",0,IF(AND(V$5&gt;=Contracts!$G92,V$5&lt;=Contracts!$H92),Contracts!$I92,0))</f>
        <v>0</v>
      </c>
      <c r="W92" s="16" t="n">
        <f aca="false">IF(Contracts!$F92="",0,IF(AND(W$5&gt;=Contracts!$G92,W$5&lt;=Contracts!$H92),Contracts!$I92,0))</f>
        <v>0</v>
      </c>
      <c r="X92" s="16" t="n">
        <f aca="false">IF(Contracts!$F92="",0,IF(AND(X$5&gt;=Contracts!$G92,X$5&lt;=Contracts!$H92),Contracts!$I92,0))</f>
        <v>0</v>
      </c>
      <c r="Y92" s="16" t="n">
        <f aca="false">IF(Contracts!$F92="",0,IF(AND(Y$5&gt;=Contracts!$G92,Y$5&lt;=Contracts!$H92),Contracts!$I92,0))</f>
        <v>0</v>
      </c>
      <c r="Z92" s="16" t="n">
        <f aca="false">IF(Contracts!$F92="",0,IF(AND(Z$5&gt;=Contracts!$G92,Z$5&lt;=Contracts!$H92),Contracts!$I92,0))</f>
        <v>0</v>
      </c>
    </row>
    <row r="93" customFormat="false" ht="15" hidden="false" customHeight="false" outlineLevel="0" collapsed="false">
      <c r="B93" s="20" t="str">
        <f aca="false">IF(Contracts!$F93="","",Contracts!$B93)</f>
        <v/>
      </c>
      <c r="C93" s="16" t="n">
        <f aca="false">IF(Contracts!$F93="",0,IF(AND(C$5&gt;=Contracts!$G93,C$5&lt;=Contracts!$H93),Contracts!$I93,0))</f>
        <v>0</v>
      </c>
      <c r="D93" s="16" t="n">
        <f aca="false">IF(Contracts!$F93="",0,IF(AND(D$5&gt;=Contracts!$G93,D$5&lt;=Contracts!$H93),Contracts!$I93,0))</f>
        <v>0</v>
      </c>
      <c r="E93" s="16" t="n">
        <f aca="false">IF(Contracts!$F93="",0,IF(AND(E$5&gt;=Contracts!$G93,E$5&lt;=Contracts!$H93),Contracts!$I93,0))</f>
        <v>0</v>
      </c>
      <c r="F93" s="16" t="n">
        <f aca="false">IF(Contracts!$F93="",0,IF(AND(F$5&gt;=Contracts!$G93,F$5&lt;=Contracts!$H93),Contracts!$I93,0))</f>
        <v>0</v>
      </c>
      <c r="G93" s="16" t="n">
        <f aca="false">IF(Contracts!$F93="",0,IF(AND(G$5&gt;=Contracts!$G93,G$5&lt;=Contracts!$H93),Contracts!$I93,0))</f>
        <v>0</v>
      </c>
      <c r="H93" s="16" t="n">
        <f aca="false">IF(Contracts!$F93="",0,IF(AND(H$5&gt;=Contracts!$G93,H$5&lt;=Contracts!$H93),Contracts!$I93,0))</f>
        <v>0</v>
      </c>
      <c r="I93" s="16" t="n">
        <f aca="false">IF(Contracts!$F93="",0,IF(AND(I$5&gt;=Contracts!$G93,I$5&lt;=Contracts!$H93),Contracts!$I93,0))</f>
        <v>0</v>
      </c>
      <c r="J93" s="16" t="n">
        <f aca="false">IF(Contracts!$F93="",0,IF(AND(J$5&gt;=Contracts!$G93,J$5&lt;=Contracts!$H93),Contracts!$I93,0))</f>
        <v>0</v>
      </c>
      <c r="K93" s="16" t="n">
        <f aca="false">IF(Contracts!$F93="",0,IF(AND(K$5&gt;=Contracts!$G93,K$5&lt;=Contracts!$H93),Contracts!$I93,0))</f>
        <v>0</v>
      </c>
      <c r="L93" s="16" t="n">
        <f aca="false">IF(Contracts!$F93="",0,IF(AND(L$5&gt;=Contracts!$G93,L$5&lt;=Contracts!$H93),Contracts!$I93,0))</f>
        <v>0</v>
      </c>
      <c r="M93" s="16" t="n">
        <f aca="false">IF(Contracts!$F93="",0,IF(AND(M$5&gt;=Contracts!$G93,M$5&lt;=Contracts!$H93),Contracts!$I93,0))</f>
        <v>0</v>
      </c>
      <c r="N93" s="16" t="n">
        <f aca="false">IF(Contracts!$F93="",0,IF(AND(N$5&gt;=Contracts!$G93,N$5&lt;=Contracts!$H93),Contracts!$I93,0))</f>
        <v>0</v>
      </c>
      <c r="O93" s="16" t="n">
        <f aca="false">IF(Contracts!$F93="",0,IF(AND(O$5&gt;=Contracts!$G93,O$5&lt;=Contracts!$H93),Contracts!$I93,0))</f>
        <v>0</v>
      </c>
      <c r="P93" s="16" t="n">
        <f aca="false">IF(Contracts!$F93="",0,IF(AND(P$5&gt;=Contracts!$G93,P$5&lt;=Contracts!$H93),Contracts!$I93,0))</f>
        <v>0</v>
      </c>
      <c r="Q93" s="16" t="n">
        <f aca="false">IF(Contracts!$F93="",0,IF(AND(Q$5&gt;=Contracts!$G93,Q$5&lt;=Contracts!$H93),Contracts!$I93,0))</f>
        <v>0</v>
      </c>
      <c r="R93" s="16" t="n">
        <f aca="false">IF(Contracts!$F93="",0,IF(AND(R$5&gt;=Contracts!$G93,R$5&lt;=Contracts!$H93),Contracts!$I93,0))</f>
        <v>0</v>
      </c>
      <c r="S93" s="16" t="n">
        <f aca="false">IF(Contracts!$F93="",0,IF(AND(S$5&gt;=Contracts!$G93,S$5&lt;=Contracts!$H93),Contracts!$I93,0))</f>
        <v>0</v>
      </c>
      <c r="T93" s="16" t="n">
        <f aca="false">IF(Contracts!$F93="",0,IF(AND(T$5&gt;=Contracts!$G93,T$5&lt;=Contracts!$H93),Contracts!$I93,0))</f>
        <v>0</v>
      </c>
      <c r="U93" s="16" t="n">
        <f aca="false">IF(Contracts!$F93="",0,IF(AND(U$5&gt;=Contracts!$G93,U$5&lt;=Contracts!$H93),Contracts!$I93,0))</f>
        <v>0</v>
      </c>
      <c r="V93" s="16" t="n">
        <f aca="false">IF(Contracts!$F93="",0,IF(AND(V$5&gt;=Contracts!$G93,V$5&lt;=Contracts!$H93),Contracts!$I93,0))</f>
        <v>0</v>
      </c>
      <c r="W93" s="16" t="n">
        <f aca="false">IF(Contracts!$F93="",0,IF(AND(W$5&gt;=Contracts!$G93,W$5&lt;=Contracts!$H93),Contracts!$I93,0))</f>
        <v>0</v>
      </c>
      <c r="X93" s="16" t="n">
        <f aca="false">IF(Contracts!$F93="",0,IF(AND(X$5&gt;=Contracts!$G93,X$5&lt;=Contracts!$H93),Contracts!$I93,0))</f>
        <v>0</v>
      </c>
      <c r="Y93" s="16" t="n">
        <f aca="false">IF(Contracts!$F93="",0,IF(AND(Y$5&gt;=Contracts!$G93,Y$5&lt;=Contracts!$H93),Contracts!$I93,0))</f>
        <v>0</v>
      </c>
      <c r="Z93" s="16" t="n">
        <f aca="false">IF(Contracts!$F93="",0,IF(AND(Z$5&gt;=Contracts!$G93,Z$5&lt;=Contracts!$H93),Contracts!$I93,0))</f>
        <v>0</v>
      </c>
    </row>
    <row r="94" customFormat="false" ht="15" hidden="false" customHeight="false" outlineLevel="0" collapsed="false">
      <c r="B94" s="20" t="str">
        <f aca="false">IF(Contracts!$F94="","",Contracts!$B94)</f>
        <v/>
      </c>
      <c r="C94" s="16" t="n">
        <f aca="false">IF(Contracts!$F94="",0,IF(AND(C$5&gt;=Contracts!$G94,C$5&lt;=Contracts!$H94),Contracts!$I94,0))</f>
        <v>0</v>
      </c>
      <c r="D94" s="16" t="n">
        <f aca="false">IF(Contracts!$F94="",0,IF(AND(D$5&gt;=Contracts!$G94,D$5&lt;=Contracts!$H94),Contracts!$I94,0))</f>
        <v>0</v>
      </c>
      <c r="E94" s="16" t="n">
        <f aca="false">IF(Contracts!$F94="",0,IF(AND(E$5&gt;=Contracts!$G94,E$5&lt;=Contracts!$H94),Contracts!$I94,0))</f>
        <v>0</v>
      </c>
      <c r="F94" s="16" t="n">
        <f aca="false">IF(Contracts!$F94="",0,IF(AND(F$5&gt;=Contracts!$G94,F$5&lt;=Contracts!$H94),Contracts!$I94,0))</f>
        <v>0</v>
      </c>
      <c r="G94" s="16" t="n">
        <f aca="false">IF(Contracts!$F94="",0,IF(AND(G$5&gt;=Contracts!$G94,G$5&lt;=Contracts!$H94),Contracts!$I94,0))</f>
        <v>0</v>
      </c>
      <c r="H94" s="16" t="n">
        <f aca="false">IF(Contracts!$F94="",0,IF(AND(H$5&gt;=Contracts!$G94,H$5&lt;=Contracts!$H94),Contracts!$I94,0))</f>
        <v>0</v>
      </c>
      <c r="I94" s="16" t="n">
        <f aca="false">IF(Contracts!$F94="",0,IF(AND(I$5&gt;=Contracts!$G94,I$5&lt;=Contracts!$H94),Contracts!$I94,0))</f>
        <v>0</v>
      </c>
      <c r="J94" s="16" t="n">
        <f aca="false">IF(Contracts!$F94="",0,IF(AND(J$5&gt;=Contracts!$G94,J$5&lt;=Contracts!$H94),Contracts!$I94,0))</f>
        <v>0</v>
      </c>
      <c r="K94" s="16" t="n">
        <f aca="false">IF(Contracts!$F94="",0,IF(AND(K$5&gt;=Contracts!$G94,K$5&lt;=Contracts!$H94),Contracts!$I94,0))</f>
        <v>0</v>
      </c>
      <c r="L94" s="16" t="n">
        <f aca="false">IF(Contracts!$F94="",0,IF(AND(L$5&gt;=Contracts!$G94,L$5&lt;=Contracts!$H94),Contracts!$I94,0))</f>
        <v>0</v>
      </c>
      <c r="M94" s="16" t="n">
        <f aca="false">IF(Contracts!$F94="",0,IF(AND(M$5&gt;=Contracts!$G94,M$5&lt;=Contracts!$H94),Contracts!$I94,0))</f>
        <v>0</v>
      </c>
      <c r="N94" s="16" t="n">
        <f aca="false">IF(Contracts!$F94="",0,IF(AND(N$5&gt;=Contracts!$G94,N$5&lt;=Contracts!$H94),Contracts!$I94,0))</f>
        <v>0</v>
      </c>
      <c r="O94" s="16" t="n">
        <f aca="false">IF(Contracts!$F94="",0,IF(AND(O$5&gt;=Contracts!$G94,O$5&lt;=Contracts!$H94),Contracts!$I94,0))</f>
        <v>0</v>
      </c>
      <c r="P94" s="16" t="n">
        <f aca="false">IF(Contracts!$F94="",0,IF(AND(P$5&gt;=Contracts!$G94,P$5&lt;=Contracts!$H94),Contracts!$I94,0))</f>
        <v>0</v>
      </c>
      <c r="Q94" s="16" t="n">
        <f aca="false">IF(Contracts!$F94="",0,IF(AND(Q$5&gt;=Contracts!$G94,Q$5&lt;=Contracts!$H94),Contracts!$I94,0))</f>
        <v>0</v>
      </c>
      <c r="R94" s="16" t="n">
        <f aca="false">IF(Contracts!$F94="",0,IF(AND(R$5&gt;=Contracts!$G94,R$5&lt;=Contracts!$H94),Contracts!$I94,0))</f>
        <v>0</v>
      </c>
      <c r="S94" s="16" t="n">
        <f aca="false">IF(Contracts!$F94="",0,IF(AND(S$5&gt;=Contracts!$G94,S$5&lt;=Contracts!$H94),Contracts!$I94,0))</f>
        <v>0</v>
      </c>
      <c r="T94" s="16" t="n">
        <f aca="false">IF(Contracts!$F94="",0,IF(AND(T$5&gt;=Contracts!$G94,T$5&lt;=Contracts!$H94),Contracts!$I94,0))</f>
        <v>0</v>
      </c>
      <c r="U94" s="16" t="n">
        <f aca="false">IF(Contracts!$F94="",0,IF(AND(U$5&gt;=Contracts!$G94,U$5&lt;=Contracts!$H94),Contracts!$I94,0))</f>
        <v>0</v>
      </c>
      <c r="V94" s="16" t="n">
        <f aca="false">IF(Contracts!$F94="",0,IF(AND(V$5&gt;=Contracts!$G94,V$5&lt;=Contracts!$H94),Contracts!$I94,0))</f>
        <v>0</v>
      </c>
      <c r="W94" s="16" t="n">
        <f aca="false">IF(Contracts!$F94="",0,IF(AND(W$5&gt;=Contracts!$G94,W$5&lt;=Contracts!$H94),Contracts!$I94,0))</f>
        <v>0</v>
      </c>
      <c r="X94" s="16" t="n">
        <f aca="false">IF(Contracts!$F94="",0,IF(AND(X$5&gt;=Contracts!$G94,X$5&lt;=Contracts!$H94),Contracts!$I94,0))</f>
        <v>0</v>
      </c>
      <c r="Y94" s="16" t="n">
        <f aca="false">IF(Contracts!$F94="",0,IF(AND(Y$5&gt;=Contracts!$G94,Y$5&lt;=Contracts!$H94),Contracts!$I94,0))</f>
        <v>0</v>
      </c>
      <c r="Z94" s="16" t="n">
        <f aca="false">IF(Contracts!$F94="",0,IF(AND(Z$5&gt;=Contracts!$G94,Z$5&lt;=Contracts!$H94),Contracts!$I94,0))</f>
        <v>0</v>
      </c>
    </row>
    <row r="95" customFormat="false" ht="15" hidden="false" customHeight="false" outlineLevel="0" collapsed="false">
      <c r="B95" s="20" t="str">
        <f aca="false">IF(Contracts!$F95="","",Contracts!$B95)</f>
        <v/>
      </c>
      <c r="C95" s="16" t="n">
        <f aca="false">IF(Contracts!$F95="",0,IF(AND(C$5&gt;=Contracts!$G95,C$5&lt;=Contracts!$H95),Contracts!$I95,0))</f>
        <v>0</v>
      </c>
      <c r="D95" s="16" t="n">
        <f aca="false">IF(Contracts!$F95="",0,IF(AND(D$5&gt;=Contracts!$G95,D$5&lt;=Contracts!$H95),Contracts!$I95,0))</f>
        <v>0</v>
      </c>
      <c r="E95" s="16" t="n">
        <f aca="false">IF(Contracts!$F95="",0,IF(AND(E$5&gt;=Contracts!$G95,E$5&lt;=Contracts!$H95),Contracts!$I95,0))</f>
        <v>0</v>
      </c>
      <c r="F95" s="16" t="n">
        <f aca="false">IF(Contracts!$F95="",0,IF(AND(F$5&gt;=Contracts!$G95,F$5&lt;=Contracts!$H95),Contracts!$I95,0))</f>
        <v>0</v>
      </c>
      <c r="G95" s="16" t="n">
        <f aca="false">IF(Contracts!$F95="",0,IF(AND(G$5&gt;=Contracts!$G95,G$5&lt;=Contracts!$H95),Contracts!$I95,0))</f>
        <v>0</v>
      </c>
      <c r="H95" s="16" t="n">
        <f aca="false">IF(Contracts!$F95="",0,IF(AND(H$5&gt;=Contracts!$G95,H$5&lt;=Contracts!$H95),Contracts!$I95,0))</f>
        <v>0</v>
      </c>
      <c r="I95" s="16" t="n">
        <f aca="false">IF(Contracts!$F95="",0,IF(AND(I$5&gt;=Contracts!$G95,I$5&lt;=Contracts!$H95),Contracts!$I95,0))</f>
        <v>0</v>
      </c>
      <c r="J95" s="16" t="n">
        <f aca="false">IF(Contracts!$F95="",0,IF(AND(J$5&gt;=Contracts!$G95,J$5&lt;=Contracts!$H95),Contracts!$I95,0))</f>
        <v>0</v>
      </c>
      <c r="K95" s="16" t="n">
        <f aca="false">IF(Contracts!$F95="",0,IF(AND(K$5&gt;=Contracts!$G95,K$5&lt;=Contracts!$H95),Contracts!$I95,0))</f>
        <v>0</v>
      </c>
      <c r="L95" s="16" t="n">
        <f aca="false">IF(Contracts!$F95="",0,IF(AND(L$5&gt;=Contracts!$G95,L$5&lt;=Contracts!$H95),Contracts!$I95,0))</f>
        <v>0</v>
      </c>
      <c r="M95" s="16" t="n">
        <f aca="false">IF(Contracts!$F95="",0,IF(AND(M$5&gt;=Contracts!$G95,M$5&lt;=Contracts!$H95),Contracts!$I95,0))</f>
        <v>0</v>
      </c>
      <c r="N95" s="16" t="n">
        <f aca="false">IF(Contracts!$F95="",0,IF(AND(N$5&gt;=Contracts!$G95,N$5&lt;=Contracts!$H95),Contracts!$I95,0))</f>
        <v>0</v>
      </c>
      <c r="O95" s="16" t="n">
        <f aca="false">IF(Contracts!$F95="",0,IF(AND(O$5&gt;=Contracts!$G95,O$5&lt;=Contracts!$H95),Contracts!$I95,0))</f>
        <v>0</v>
      </c>
      <c r="P95" s="16" t="n">
        <f aca="false">IF(Contracts!$F95="",0,IF(AND(P$5&gt;=Contracts!$G95,P$5&lt;=Contracts!$H95),Contracts!$I95,0))</f>
        <v>0</v>
      </c>
      <c r="Q95" s="16" t="n">
        <f aca="false">IF(Contracts!$F95="",0,IF(AND(Q$5&gt;=Contracts!$G95,Q$5&lt;=Contracts!$H95),Contracts!$I95,0))</f>
        <v>0</v>
      </c>
      <c r="R95" s="16" t="n">
        <f aca="false">IF(Contracts!$F95="",0,IF(AND(R$5&gt;=Contracts!$G95,R$5&lt;=Contracts!$H95),Contracts!$I95,0))</f>
        <v>0</v>
      </c>
      <c r="S95" s="16" t="n">
        <f aca="false">IF(Contracts!$F95="",0,IF(AND(S$5&gt;=Contracts!$G95,S$5&lt;=Contracts!$H95),Contracts!$I95,0))</f>
        <v>0</v>
      </c>
      <c r="T95" s="16" t="n">
        <f aca="false">IF(Contracts!$F95="",0,IF(AND(T$5&gt;=Contracts!$G95,T$5&lt;=Contracts!$H95),Contracts!$I95,0))</f>
        <v>0</v>
      </c>
      <c r="U95" s="16" t="n">
        <f aca="false">IF(Contracts!$F95="",0,IF(AND(U$5&gt;=Contracts!$G95,U$5&lt;=Contracts!$H95),Contracts!$I95,0))</f>
        <v>0</v>
      </c>
      <c r="V95" s="16" t="n">
        <f aca="false">IF(Contracts!$F95="",0,IF(AND(V$5&gt;=Contracts!$G95,V$5&lt;=Contracts!$H95),Contracts!$I95,0))</f>
        <v>0</v>
      </c>
      <c r="W95" s="16" t="n">
        <f aca="false">IF(Contracts!$F95="",0,IF(AND(W$5&gt;=Contracts!$G95,W$5&lt;=Contracts!$H95),Contracts!$I95,0))</f>
        <v>0</v>
      </c>
      <c r="X95" s="16" t="n">
        <f aca="false">IF(Contracts!$F95="",0,IF(AND(X$5&gt;=Contracts!$G95,X$5&lt;=Contracts!$H95),Contracts!$I95,0))</f>
        <v>0</v>
      </c>
      <c r="Y95" s="16" t="n">
        <f aca="false">IF(Contracts!$F95="",0,IF(AND(Y$5&gt;=Contracts!$G95,Y$5&lt;=Contracts!$H95),Contracts!$I95,0))</f>
        <v>0</v>
      </c>
      <c r="Z95" s="16" t="n">
        <f aca="false">IF(Contracts!$F95="",0,IF(AND(Z$5&gt;=Contracts!$G95,Z$5&lt;=Contracts!$H95),Contracts!$I95,0))</f>
        <v>0</v>
      </c>
    </row>
    <row r="96" customFormat="false" ht="15" hidden="false" customHeight="false" outlineLevel="0" collapsed="false">
      <c r="B96" s="20" t="str">
        <f aca="false">IF(Contracts!$F96="","",Contracts!$B96)</f>
        <v/>
      </c>
      <c r="C96" s="16" t="n">
        <f aca="false">IF(Contracts!$F96="",0,IF(AND(C$5&gt;=Contracts!$G96,C$5&lt;=Contracts!$H96),Contracts!$I96,0))</f>
        <v>0</v>
      </c>
      <c r="D96" s="16" t="n">
        <f aca="false">IF(Contracts!$F96="",0,IF(AND(D$5&gt;=Contracts!$G96,D$5&lt;=Contracts!$H96),Contracts!$I96,0))</f>
        <v>0</v>
      </c>
      <c r="E96" s="16" t="n">
        <f aca="false">IF(Contracts!$F96="",0,IF(AND(E$5&gt;=Contracts!$G96,E$5&lt;=Contracts!$H96),Contracts!$I96,0))</f>
        <v>0</v>
      </c>
      <c r="F96" s="16" t="n">
        <f aca="false">IF(Contracts!$F96="",0,IF(AND(F$5&gt;=Contracts!$G96,F$5&lt;=Contracts!$H96),Contracts!$I96,0))</f>
        <v>0</v>
      </c>
      <c r="G96" s="16" t="n">
        <f aca="false">IF(Contracts!$F96="",0,IF(AND(G$5&gt;=Contracts!$G96,G$5&lt;=Contracts!$H96),Contracts!$I96,0))</f>
        <v>0</v>
      </c>
      <c r="H96" s="16" t="n">
        <f aca="false">IF(Contracts!$F96="",0,IF(AND(H$5&gt;=Contracts!$G96,H$5&lt;=Contracts!$H96),Contracts!$I96,0))</f>
        <v>0</v>
      </c>
      <c r="I96" s="16" t="n">
        <f aca="false">IF(Contracts!$F96="",0,IF(AND(I$5&gt;=Contracts!$G96,I$5&lt;=Contracts!$H96),Contracts!$I96,0))</f>
        <v>0</v>
      </c>
      <c r="J96" s="16" t="n">
        <f aca="false">IF(Contracts!$F96="",0,IF(AND(J$5&gt;=Contracts!$G96,J$5&lt;=Contracts!$H96),Contracts!$I96,0))</f>
        <v>0</v>
      </c>
      <c r="K96" s="16" t="n">
        <f aca="false">IF(Contracts!$F96="",0,IF(AND(K$5&gt;=Contracts!$G96,K$5&lt;=Contracts!$H96),Contracts!$I96,0))</f>
        <v>0</v>
      </c>
      <c r="L96" s="16" t="n">
        <f aca="false">IF(Contracts!$F96="",0,IF(AND(L$5&gt;=Contracts!$G96,L$5&lt;=Contracts!$H96),Contracts!$I96,0))</f>
        <v>0</v>
      </c>
      <c r="M96" s="16" t="n">
        <f aca="false">IF(Contracts!$F96="",0,IF(AND(M$5&gt;=Contracts!$G96,M$5&lt;=Contracts!$H96),Contracts!$I96,0))</f>
        <v>0</v>
      </c>
      <c r="N96" s="16" t="n">
        <f aca="false">IF(Contracts!$F96="",0,IF(AND(N$5&gt;=Contracts!$G96,N$5&lt;=Contracts!$H96),Contracts!$I96,0))</f>
        <v>0</v>
      </c>
      <c r="O96" s="16" t="n">
        <f aca="false">IF(Contracts!$F96="",0,IF(AND(O$5&gt;=Contracts!$G96,O$5&lt;=Contracts!$H96),Contracts!$I96,0))</f>
        <v>0</v>
      </c>
      <c r="P96" s="16" t="n">
        <f aca="false">IF(Contracts!$F96="",0,IF(AND(P$5&gt;=Contracts!$G96,P$5&lt;=Contracts!$H96),Contracts!$I96,0))</f>
        <v>0</v>
      </c>
      <c r="Q96" s="16" t="n">
        <f aca="false">IF(Contracts!$F96="",0,IF(AND(Q$5&gt;=Contracts!$G96,Q$5&lt;=Contracts!$H96),Contracts!$I96,0))</f>
        <v>0</v>
      </c>
      <c r="R96" s="16" t="n">
        <f aca="false">IF(Contracts!$F96="",0,IF(AND(R$5&gt;=Contracts!$G96,R$5&lt;=Contracts!$H96),Contracts!$I96,0))</f>
        <v>0</v>
      </c>
      <c r="S96" s="16" t="n">
        <f aca="false">IF(Contracts!$F96="",0,IF(AND(S$5&gt;=Contracts!$G96,S$5&lt;=Contracts!$H96),Contracts!$I96,0))</f>
        <v>0</v>
      </c>
      <c r="T96" s="16" t="n">
        <f aca="false">IF(Contracts!$F96="",0,IF(AND(T$5&gt;=Contracts!$G96,T$5&lt;=Contracts!$H96),Contracts!$I96,0))</f>
        <v>0</v>
      </c>
      <c r="U96" s="16" t="n">
        <f aca="false">IF(Contracts!$F96="",0,IF(AND(U$5&gt;=Contracts!$G96,U$5&lt;=Contracts!$H96),Contracts!$I96,0))</f>
        <v>0</v>
      </c>
      <c r="V96" s="16" t="n">
        <f aca="false">IF(Contracts!$F96="",0,IF(AND(V$5&gt;=Contracts!$G96,V$5&lt;=Contracts!$H96),Contracts!$I96,0))</f>
        <v>0</v>
      </c>
      <c r="W96" s="16" t="n">
        <f aca="false">IF(Contracts!$F96="",0,IF(AND(W$5&gt;=Contracts!$G96,W$5&lt;=Contracts!$H96),Contracts!$I96,0))</f>
        <v>0</v>
      </c>
      <c r="X96" s="16" t="n">
        <f aca="false">IF(Contracts!$F96="",0,IF(AND(X$5&gt;=Contracts!$G96,X$5&lt;=Contracts!$H96),Contracts!$I96,0))</f>
        <v>0</v>
      </c>
      <c r="Y96" s="16" t="n">
        <f aca="false">IF(Contracts!$F96="",0,IF(AND(Y$5&gt;=Contracts!$G96,Y$5&lt;=Contracts!$H96),Contracts!$I96,0))</f>
        <v>0</v>
      </c>
      <c r="Z96" s="16" t="n">
        <f aca="false">IF(Contracts!$F96="",0,IF(AND(Z$5&gt;=Contracts!$G96,Z$5&lt;=Contracts!$H96),Contracts!$I96,0))</f>
        <v>0</v>
      </c>
    </row>
    <row r="97" customFormat="false" ht="15" hidden="false" customHeight="false" outlineLevel="0" collapsed="false">
      <c r="B97" s="20" t="str">
        <f aca="false">IF(Contracts!$F97="","",Contracts!$B97)</f>
        <v/>
      </c>
      <c r="C97" s="16" t="n">
        <f aca="false">IF(Contracts!$F97="",0,IF(AND(C$5&gt;=Contracts!$G97,C$5&lt;=Contracts!$H97),Contracts!$I97,0))</f>
        <v>0</v>
      </c>
      <c r="D97" s="16" t="n">
        <f aca="false">IF(Contracts!$F97="",0,IF(AND(D$5&gt;=Contracts!$G97,D$5&lt;=Contracts!$H97),Contracts!$I97,0))</f>
        <v>0</v>
      </c>
      <c r="E97" s="16" t="n">
        <f aca="false">IF(Contracts!$F97="",0,IF(AND(E$5&gt;=Contracts!$G97,E$5&lt;=Contracts!$H97),Contracts!$I97,0))</f>
        <v>0</v>
      </c>
      <c r="F97" s="16" t="n">
        <f aca="false">IF(Contracts!$F97="",0,IF(AND(F$5&gt;=Contracts!$G97,F$5&lt;=Contracts!$H97),Contracts!$I97,0))</f>
        <v>0</v>
      </c>
      <c r="G97" s="16" t="n">
        <f aca="false">IF(Contracts!$F97="",0,IF(AND(G$5&gt;=Contracts!$G97,G$5&lt;=Contracts!$H97),Contracts!$I97,0))</f>
        <v>0</v>
      </c>
      <c r="H97" s="16" t="n">
        <f aca="false">IF(Contracts!$F97="",0,IF(AND(H$5&gt;=Contracts!$G97,H$5&lt;=Contracts!$H97),Contracts!$I97,0))</f>
        <v>0</v>
      </c>
      <c r="I97" s="16" t="n">
        <f aca="false">IF(Contracts!$F97="",0,IF(AND(I$5&gt;=Contracts!$G97,I$5&lt;=Contracts!$H97),Contracts!$I97,0))</f>
        <v>0</v>
      </c>
      <c r="J97" s="16" t="n">
        <f aca="false">IF(Contracts!$F97="",0,IF(AND(J$5&gt;=Contracts!$G97,J$5&lt;=Contracts!$H97),Contracts!$I97,0))</f>
        <v>0</v>
      </c>
      <c r="K97" s="16" t="n">
        <f aca="false">IF(Contracts!$F97="",0,IF(AND(K$5&gt;=Contracts!$G97,K$5&lt;=Contracts!$H97),Contracts!$I97,0))</f>
        <v>0</v>
      </c>
      <c r="L97" s="16" t="n">
        <f aca="false">IF(Contracts!$F97="",0,IF(AND(L$5&gt;=Contracts!$G97,L$5&lt;=Contracts!$H97),Contracts!$I97,0))</f>
        <v>0</v>
      </c>
      <c r="M97" s="16" t="n">
        <f aca="false">IF(Contracts!$F97="",0,IF(AND(M$5&gt;=Contracts!$G97,M$5&lt;=Contracts!$H97),Contracts!$I97,0))</f>
        <v>0</v>
      </c>
      <c r="N97" s="16" t="n">
        <f aca="false">IF(Contracts!$F97="",0,IF(AND(N$5&gt;=Contracts!$G97,N$5&lt;=Contracts!$H97),Contracts!$I97,0))</f>
        <v>0</v>
      </c>
      <c r="O97" s="16" t="n">
        <f aca="false">IF(Contracts!$F97="",0,IF(AND(O$5&gt;=Contracts!$G97,O$5&lt;=Contracts!$H97),Contracts!$I97,0))</f>
        <v>0</v>
      </c>
      <c r="P97" s="16" t="n">
        <f aca="false">IF(Contracts!$F97="",0,IF(AND(P$5&gt;=Contracts!$G97,P$5&lt;=Contracts!$H97),Contracts!$I97,0))</f>
        <v>0</v>
      </c>
      <c r="Q97" s="16" t="n">
        <f aca="false">IF(Contracts!$F97="",0,IF(AND(Q$5&gt;=Contracts!$G97,Q$5&lt;=Contracts!$H97),Contracts!$I97,0))</f>
        <v>0</v>
      </c>
      <c r="R97" s="16" t="n">
        <f aca="false">IF(Contracts!$F97="",0,IF(AND(R$5&gt;=Contracts!$G97,R$5&lt;=Contracts!$H97),Contracts!$I97,0))</f>
        <v>0</v>
      </c>
      <c r="S97" s="16" t="n">
        <f aca="false">IF(Contracts!$F97="",0,IF(AND(S$5&gt;=Contracts!$G97,S$5&lt;=Contracts!$H97),Contracts!$I97,0))</f>
        <v>0</v>
      </c>
      <c r="T97" s="16" t="n">
        <f aca="false">IF(Contracts!$F97="",0,IF(AND(T$5&gt;=Contracts!$G97,T$5&lt;=Contracts!$H97),Contracts!$I97,0))</f>
        <v>0</v>
      </c>
      <c r="U97" s="16" t="n">
        <f aca="false">IF(Contracts!$F97="",0,IF(AND(U$5&gt;=Contracts!$G97,U$5&lt;=Contracts!$H97),Contracts!$I97,0))</f>
        <v>0</v>
      </c>
      <c r="V97" s="16" t="n">
        <f aca="false">IF(Contracts!$F97="",0,IF(AND(V$5&gt;=Contracts!$G97,V$5&lt;=Contracts!$H97),Contracts!$I97,0))</f>
        <v>0</v>
      </c>
      <c r="W97" s="16" t="n">
        <f aca="false">IF(Contracts!$F97="",0,IF(AND(W$5&gt;=Contracts!$G97,W$5&lt;=Contracts!$H97),Contracts!$I97,0))</f>
        <v>0</v>
      </c>
      <c r="X97" s="16" t="n">
        <f aca="false">IF(Contracts!$F97="",0,IF(AND(X$5&gt;=Contracts!$G97,X$5&lt;=Contracts!$H97),Contracts!$I97,0))</f>
        <v>0</v>
      </c>
      <c r="Y97" s="16" t="n">
        <f aca="false">IF(Contracts!$F97="",0,IF(AND(Y$5&gt;=Contracts!$G97,Y$5&lt;=Contracts!$H97),Contracts!$I97,0))</f>
        <v>0</v>
      </c>
      <c r="Z97" s="16" t="n">
        <f aca="false">IF(Contracts!$F97="",0,IF(AND(Z$5&gt;=Contracts!$G97,Z$5&lt;=Contracts!$H97),Contracts!$I97,0))</f>
        <v>0</v>
      </c>
    </row>
    <row r="98" customFormat="false" ht="15" hidden="false" customHeight="false" outlineLevel="0" collapsed="false">
      <c r="B98" s="20" t="str">
        <f aca="false">IF(Contracts!$F98="","",Contracts!$B98)</f>
        <v/>
      </c>
      <c r="C98" s="16" t="n">
        <f aca="false">IF(Contracts!$F98="",0,IF(AND(C$5&gt;=Contracts!$G98,C$5&lt;=Contracts!$H98),Contracts!$I98,0))</f>
        <v>0</v>
      </c>
      <c r="D98" s="16" t="n">
        <f aca="false">IF(Contracts!$F98="",0,IF(AND(D$5&gt;=Contracts!$G98,D$5&lt;=Contracts!$H98),Contracts!$I98,0))</f>
        <v>0</v>
      </c>
      <c r="E98" s="16" t="n">
        <f aca="false">IF(Contracts!$F98="",0,IF(AND(E$5&gt;=Contracts!$G98,E$5&lt;=Contracts!$H98),Contracts!$I98,0))</f>
        <v>0</v>
      </c>
      <c r="F98" s="16" t="n">
        <f aca="false">IF(Contracts!$F98="",0,IF(AND(F$5&gt;=Contracts!$G98,F$5&lt;=Contracts!$H98),Contracts!$I98,0))</f>
        <v>0</v>
      </c>
      <c r="G98" s="16" t="n">
        <f aca="false">IF(Contracts!$F98="",0,IF(AND(G$5&gt;=Contracts!$G98,G$5&lt;=Contracts!$H98),Contracts!$I98,0))</f>
        <v>0</v>
      </c>
      <c r="H98" s="16" t="n">
        <f aca="false">IF(Contracts!$F98="",0,IF(AND(H$5&gt;=Contracts!$G98,H$5&lt;=Contracts!$H98),Contracts!$I98,0))</f>
        <v>0</v>
      </c>
      <c r="I98" s="16" t="n">
        <f aca="false">IF(Contracts!$F98="",0,IF(AND(I$5&gt;=Contracts!$G98,I$5&lt;=Contracts!$H98),Contracts!$I98,0))</f>
        <v>0</v>
      </c>
      <c r="J98" s="16" t="n">
        <f aca="false">IF(Contracts!$F98="",0,IF(AND(J$5&gt;=Contracts!$G98,J$5&lt;=Contracts!$H98),Contracts!$I98,0))</f>
        <v>0</v>
      </c>
      <c r="K98" s="16" t="n">
        <f aca="false">IF(Contracts!$F98="",0,IF(AND(K$5&gt;=Contracts!$G98,K$5&lt;=Contracts!$H98),Contracts!$I98,0))</f>
        <v>0</v>
      </c>
      <c r="L98" s="16" t="n">
        <f aca="false">IF(Contracts!$F98="",0,IF(AND(L$5&gt;=Contracts!$G98,L$5&lt;=Contracts!$H98),Contracts!$I98,0))</f>
        <v>0</v>
      </c>
      <c r="M98" s="16" t="n">
        <f aca="false">IF(Contracts!$F98="",0,IF(AND(M$5&gt;=Contracts!$G98,M$5&lt;=Contracts!$H98),Contracts!$I98,0))</f>
        <v>0</v>
      </c>
      <c r="N98" s="16" t="n">
        <f aca="false">IF(Contracts!$F98="",0,IF(AND(N$5&gt;=Contracts!$G98,N$5&lt;=Contracts!$H98),Contracts!$I98,0))</f>
        <v>0</v>
      </c>
      <c r="O98" s="16" t="n">
        <f aca="false">IF(Contracts!$F98="",0,IF(AND(O$5&gt;=Contracts!$G98,O$5&lt;=Contracts!$H98),Contracts!$I98,0))</f>
        <v>0</v>
      </c>
      <c r="P98" s="16" t="n">
        <f aca="false">IF(Contracts!$F98="",0,IF(AND(P$5&gt;=Contracts!$G98,P$5&lt;=Contracts!$H98),Contracts!$I98,0))</f>
        <v>0</v>
      </c>
      <c r="Q98" s="16" t="n">
        <f aca="false">IF(Contracts!$F98="",0,IF(AND(Q$5&gt;=Contracts!$G98,Q$5&lt;=Contracts!$H98),Contracts!$I98,0))</f>
        <v>0</v>
      </c>
      <c r="R98" s="16" t="n">
        <f aca="false">IF(Contracts!$F98="",0,IF(AND(R$5&gt;=Contracts!$G98,R$5&lt;=Contracts!$H98),Contracts!$I98,0))</f>
        <v>0</v>
      </c>
      <c r="S98" s="16" t="n">
        <f aca="false">IF(Contracts!$F98="",0,IF(AND(S$5&gt;=Contracts!$G98,S$5&lt;=Contracts!$H98),Contracts!$I98,0))</f>
        <v>0</v>
      </c>
      <c r="T98" s="16" t="n">
        <f aca="false">IF(Contracts!$F98="",0,IF(AND(T$5&gt;=Contracts!$G98,T$5&lt;=Contracts!$H98),Contracts!$I98,0))</f>
        <v>0</v>
      </c>
      <c r="U98" s="16" t="n">
        <f aca="false">IF(Contracts!$F98="",0,IF(AND(U$5&gt;=Contracts!$G98,U$5&lt;=Contracts!$H98),Contracts!$I98,0))</f>
        <v>0</v>
      </c>
      <c r="V98" s="16" t="n">
        <f aca="false">IF(Contracts!$F98="",0,IF(AND(V$5&gt;=Contracts!$G98,V$5&lt;=Contracts!$H98),Contracts!$I98,0))</f>
        <v>0</v>
      </c>
      <c r="W98" s="16" t="n">
        <f aca="false">IF(Contracts!$F98="",0,IF(AND(W$5&gt;=Contracts!$G98,W$5&lt;=Contracts!$H98),Contracts!$I98,0))</f>
        <v>0</v>
      </c>
      <c r="X98" s="16" t="n">
        <f aca="false">IF(Contracts!$F98="",0,IF(AND(X$5&gt;=Contracts!$G98,X$5&lt;=Contracts!$H98),Contracts!$I98,0))</f>
        <v>0</v>
      </c>
      <c r="Y98" s="16" t="n">
        <f aca="false">IF(Contracts!$F98="",0,IF(AND(Y$5&gt;=Contracts!$G98,Y$5&lt;=Contracts!$H98),Contracts!$I98,0))</f>
        <v>0</v>
      </c>
      <c r="Z98" s="16" t="n">
        <f aca="false">IF(Contracts!$F98="",0,IF(AND(Z$5&gt;=Contracts!$G98,Z$5&lt;=Contracts!$H98),Contracts!$I98,0))</f>
        <v>0</v>
      </c>
    </row>
    <row r="99" customFormat="false" ht="15" hidden="false" customHeight="false" outlineLevel="0" collapsed="false">
      <c r="B99" s="20" t="str">
        <f aca="false">IF(Contracts!$F99="","",Contracts!$B99)</f>
        <v/>
      </c>
      <c r="C99" s="16" t="n">
        <f aca="false">IF(Contracts!$F99="",0,IF(AND(C$5&gt;=Contracts!$G99,C$5&lt;=Contracts!$H99),Contracts!$I99,0))</f>
        <v>0</v>
      </c>
      <c r="D99" s="16" t="n">
        <f aca="false">IF(Contracts!$F99="",0,IF(AND(D$5&gt;=Contracts!$G99,D$5&lt;=Contracts!$H99),Contracts!$I99,0))</f>
        <v>0</v>
      </c>
      <c r="E99" s="16" t="n">
        <f aca="false">IF(Contracts!$F99="",0,IF(AND(E$5&gt;=Contracts!$G99,E$5&lt;=Contracts!$H99),Contracts!$I99,0))</f>
        <v>0</v>
      </c>
      <c r="F99" s="16" t="n">
        <f aca="false">IF(Contracts!$F99="",0,IF(AND(F$5&gt;=Contracts!$G99,F$5&lt;=Contracts!$H99),Contracts!$I99,0))</f>
        <v>0</v>
      </c>
      <c r="G99" s="16" t="n">
        <f aca="false">IF(Contracts!$F99="",0,IF(AND(G$5&gt;=Contracts!$G99,G$5&lt;=Contracts!$H99),Contracts!$I99,0))</f>
        <v>0</v>
      </c>
      <c r="H99" s="16" t="n">
        <f aca="false">IF(Contracts!$F99="",0,IF(AND(H$5&gt;=Contracts!$G99,H$5&lt;=Contracts!$H99),Contracts!$I99,0))</f>
        <v>0</v>
      </c>
      <c r="I99" s="16" t="n">
        <f aca="false">IF(Contracts!$F99="",0,IF(AND(I$5&gt;=Contracts!$G99,I$5&lt;=Contracts!$H99),Contracts!$I99,0))</f>
        <v>0</v>
      </c>
      <c r="J99" s="16" t="n">
        <f aca="false">IF(Contracts!$F99="",0,IF(AND(J$5&gt;=Contracts!$G99,J$5&lt;=Contracts!$H99),Contracts!$I99,0))</f>
        <v>0</v>
      </c>
      <c r="K99" s="16" t="n">
        <f aca="false">IF(Contracts!$F99="",0,IF(AND(K$5&gt;=Contracts!$G99,K$5&lt;=Contracts!$H99),Contracts!$I99,0))</f>
        <v>0</v>
      </c>
      <c r="L99" s="16" t="n">
        <f aca="false">IF(Contracts!$F99="",0,IF(AND(L$5&gt;=Contracts!$G99,L$5&lt;=Contracts!$H99),Contracts!$I99,0))</f>
        <v>0</v>
      </c>
      <c r="M99" s="16" t="n">
        <f aca="false">IF(Contracts!$F99="",0,IF(AND(M$5&gt;=Contracts!$G99,M$5&lt;=Contracts!$H99),Contracts!$I99,0))</f>
        <v>0</v>
      </c>
      <c r="N99" s="16" t="n">
        <f aca="false">IF(Contracts!$F99="",0,IF(AND(N$5&gt;=Contracts!$G99,N$5&lt;=Contracts!$H99),Contracts!$I99,0))</f>
        <v>0</v>
      </c>
      <c r="O99" s="16" t="n">
        <f aca="false">IF(Contracts!$F99="",0,IF(AND(O$5&gt;=Contracts!$G99,O$5&lt;=Contracts!$H99),Contracts!$I99,0))</f>
        <v>0</v>
      </c>
      <c r="P99" s="16" t="n">
        <f aca="false">IF(Contracts!$F99="",0,IF(AND(P$5&gt;=Contracts!$G99,P$5&lt;=Contracts!$H99),Contracts!$I99,0))</f>
        <v>0</v>
      </c>
      <c r="Q99" s="16" t="n">
        <f aca="false">IF(Contracts!$F99="",0,IF(AND(Q$5&gt;=Contracts!$G99,Q$5&lt;=Contracts!$H99),Contracts!$I99,0))</f>
        <v>0</v>
      </c>
      <c r="R99" s="16" t="n">
        <f aca="false">IF(Contracts!$F99="",0,IF(AND(R$5&gt;=Contracts!$G99,R$5&lt;=Contracts!$H99),Contracts!$I99,0))</f>
        <v>0</v>
      </c>
      <c r="S99" s="16" t="n">
        <f aca="false">IF(Contracts!$F99="",0,IF(AND(S$5&gt;=Contracts!$G99,S$5&lt;=Contracts!$H99),Contracts!$I99,0))</f>
        <v>0</v>
      </c>
      <c r="T99" s="16" t="n">
        <f aca="false">IF(Contracts!$F99="",0,IF(AND(T$5&gt;=Contracts!$G99,T$5&lt;=Contracts!$H99),Contracts!$I99,0))</f>
        <v>0</v>
      </c>
      <c r="U99" s="16" t="n">
        <f aca="false">IF(Contracts!$F99="",0,IF(AND(U$5&gt;=Contracts!$G99,U$5&lt;=Contracts!$H99),Contracts!$I99,0))</f>
        <v>0</v>
      </c>
      <c r="V99" s="16" t="n">
        <f aca="false">IF(Contracts!$F99="",0,IF(AND(V$5&gt;=Contracts!$G99,V$5&lt;=Contracts!$H99),Contracts!$I99,0))</f>
        <v>0</v>
      </c>
      <c r="W99" s="16" t="n">
        <f aca="false">IF(Contracts!$F99="",0,IF(AND(W$5&gt;=Contracts!$G99,W$5&lt;=Contracts!$H99),Contracts!$I99,0))</f>
        <v>0</v>
      </c>
      <c r="X99" s="16" t="n">
        <f aca="false">IF(Contracts!$F99="",0,IF(AND(X$5&gt;=Contracts!$G99,X$5&lt;=Contracts!$H99),Contracts!$I99,0))</f>
        <v>0</v>
      </c>
      <c r="Y99" s="16" t="n">
        <f aca="false">IF(Contracts!$F99="",0,IF(AND(Y$5&gt;=Contracts!$G99,Y$5&lt;=Contracts!$H99),Contracts!$I99,0))</f>
        <v>0</v>
      </c>
      <c r="Z99" s="16" t="n">
        <f aca="false">IF(Contracts!$F99="",0,IF(AND(Z$5&gt;=Contracts!$G99,Z$5&lt;=Contracts!$H99),Contracts!$I99,0))</f>
        <v>0</v>
      </c>
    </row>
    <row r="100" customFormat="false" ht="15" hidden="false" customHeight="false" outlineLevel="0" collapsed="false">
      <c r="B100" s="20" t="str">
        <f aca="false">IF(Contracts!$F100="","",Contracts!$B100)</f>
        <v/>
      </c>
      <c r="C100" s="16" t="n">
        <f aca="false">IF(Contracts!$F100="",0,IF(AND(C$5&gt;=Contracts!$G100,C$5&lt;=Contracts!$H100),Contracts!$I100,0))</f>
        <v>0</v>
      </c>
      <c r="D100" s="16" t="n">
        <f aca="false">IF(Contracts!$F100="",0,IF(AND(D$5&gt;=Contracts!$G100,D$5&lt;=Contracts!$H100),Contracts!$I100,0))</f>
        <v>0</v>
      </c>
      <c r="E100" s="16" t="n">
        <f aca="false">IF(Contracts!$F100="",0,IF(AND(E$5&gt;=Contracts!$G100,E$5&lt;=Contracts!$H100),Contracts!$I100,0))</f>
        <v>0</v>
      </c>
      <c r="F100" s="16" t="n">
        <f aca="false">IF(Contracts!$F100="",0,IF(AND(F$5&gt;=Contracts!$G100,F$5&lt;=Contracts!$H100),Contracts!$I100,0))</f>
        <v>0</v>
      </c>
      <c r="G100" s="16" t="n">
        <f aca="false">IF(Contracts!$F100="",0,IF(AND(G$5&gt;=Contracts!$G100,G$5&lt;=Contracts!$H100),Contracts!$I100,0))</f>
        <v>0</v>
      </c>
      <c r="H100" s="16" t="n">
        <f aca="false">IF(Contracts!$F100="",0,IF(AND(H$5&gt;=Contracts!$G100,H$5&lt;=Contracts!$H100),Contracts!$I100,0))</f>
        <v>0</v>
      </c>
      <c r="I100" s="16" t="n">
        <f aca="false">IF(Contracts!$F100="",0,IF(AND(I$5&gt;=Contracts!$G100,I$5&lt;=Contracts!$H100),Contracts!$I100,0))</f>
        <v>0</v>
      </c>
      <c r="J100" s="16" t="n">
        <f aca="false">IF(Contracts!$F100="",0,IF(AND(J$5&gt;=Contracts!$G100,J$5&lt;=Contracts!$H100),Contracts!$I100,0))</f>
        <v>0</v>
      </c>
      <c r="K100" s="16" t="n">
        <f aca="false">IF(Contracts!$F100="",0,IF(AND(K$5&gt;=Contracts!$G100,K$5&lt;=Contracts!$H100),Contracts!$I100,0))</f>
        <v>0</v>
      </c>
      <c r="L100" s="16" t="n">
        <f aca="false">IF(Contracts!$F100="",0,IF(AND(L$5&gt;=Contracts!$G100,L$5&lt;=Contracts!$H100),Contracts!$I100,0))</f>
        <v>0</v>
      </c>
      <c r="M100" s="16" t="n">
        <f aca="false">IF(Contracts!$F100="",0,IF(AND(M$5&gt;=Contracts!$G100,M$5&lt;=Contracts!$H100),Contracts!$I100,0))</f>
        <v>0</v>
      </c>
      <c r="N100" s="16" t="n">
        <f aca="false">IF(Contracts!$F100="",0,IF(AND(N$5&gt;=Contracts!$G100,N$5&lt;=Contracts!$H100),Contracts!$I100,0))</f>
        <v>0</v>
      </c>
      <c r="O100" s="16" t="n">
        <f aca="false">IF(Contracts!$F100="",0,IF(AND(O$5&gt;=Contracts!$G100,O$5&lt;=Contracts!$H100),Contracts!$I100,0))</f>
        <v>0</v>
      </c>
      <c r="P100" s="16" t="n">
        <f aca="false">IF(Contracts!$F100="",0,IF(AND(P$5&gt;=Contracts!$G100,P$5&lt;=Contracts!$H100),Contracts!$I100,0))</f>
        <v>0</v>
      </c>
      <c r="Q100" s="16" t="n">
        <f aca="false">IF(Contracts!$F100="",0,IF(AND(Q$5&gt;=Contracts!$G100,Q$5&lt;=Contracts!$H100),Contracts!$I100,0))</f>
        <v>0</v>
      </c>
      <c r="R100" s="16" t="n">
        <f aca="false">IF(Contracts!$F100="",0,IF(AND(R$5&gt;=Contracts!$G100,R$5&lt;=Contracts!$H100),Contracts!$I100,0))</f>
        <v>0</v>
      </c>
      <c r="S100" s="16" t="n">
        <f aca="false">IF(Contracts!$F100="",0,IF(AND(S$5&gt;=Contracts!$G100,S$5&lt;=Contracts!$H100),Contracts!$I100,0))</f>
        <v>0</v>
      </c>
      <c r="T100" s="16" t="n">
        <f aca="false">IF(Contracts!$F100="",0,IF(AND(T$5&gt;=Contracts!$G100,T$5&lt;=Contracts!$H100),Contracts!$I100,0))</f>
        <v>0</v>
      </c>
      <c r="U100" s="16" t="n">
        <f aca="false">IF(Contracts!$F100="",0,IF(AND(U$5&gt;=Contracts!$G100,U$5&lt;=Contracts!$H100),Contracts!$I100,0))</f>
        <v>0</v>
      </c>
      <c r="V100" s="16" t="n">
        <f aca="false">IF(Contracts!$F100="",0,IF(AND(V$5&gt;=Contracts!$G100,V$5&lt;=Contracts!$H100),Contracts!$I100,0))</f>
        <v>0</v>
      </c>
      <c r="W100" s="16" t="n">
        <f aca="false">IF(Contracts!$F100="",0,IF(AND(W$5&gt;=Contracts!$G100,W$5&lt;=Contracts!$H100),Contracts!$I100,0))</f>
        <v>0</v>
      </c>
      <c r="X100" s="16" t="n">
        <f aca="false">IF(Contracts!$F100="",0,IF(AND(X$5&gt;=Contracts!$G100,X$5&lt;=Contracts!$H100),Contracts!$I100,0))</f>
        <v>0</v>
      </c>
      <c r="Y100" s="16" t="n">
        <f aca="false">IF(Contracts!$F100="",0,IF(AND(Y$5&gt;=Contracts!$G100,Y$5&lt;=Contracts!$H100),Contracts!$I100,0))</f>
        <v>0</v>
      </c>
      <c r="Z100" s="16" t="n">
        <f aca="false">IF(Contracts!$F100="",0,IF(AND(Z$5&gt;=Contracts!$G100,Z$5&lt;=Contracts!$H100),Contracts!$I100,0))</f>
        <v>0</v>
      </c>
    </row>
    <row r="101" customFormat="false" ht="15" hidden="false" customHeight="false" outlineLevel="0" collapsed="false">
      <c r="B101" s="20" t="str">
        <f aca="false">IF(Contracts!$F101="","",Contracts!$B101)</f>
        <v/>
      </c>
      <c r="C101" s="16" t="n">
        <f aca="false">IF(Contracts!$F101="",0,IF(AND(C$5&gt;=Contracts!$G101,C$5&lt;=Contracts!$H101),Contracts!$I101,0))</f>
        <v>0</v>
      </c>
      <c r="D101" s="16" t="n">
        <f aca="false">IF(Contracts!$F101="",0,IF(AND(D$5&gt;=Contracts!$G101,D$5&lt;=Contracts!$H101),Contracts!$I101,0))</f>
        <v>0</v>
      </c>
      <c r="E101" s="16" t="n">
        <f aca="false">IF(Contracts!$F101="",0,IF(AND(E$5&gt;=Contracts!$G101,E$5&lt;=Contracts!$H101),Contracts!$I101,0))</f>
        <v>0</v>
      </c>
      <c r="F101" s="16" t="n">
        <f aca="false">IF(Contracts!$F101="",0,IF(AND(F$5&gt;=Contracts!$G101,F$5&lt;=Contracts!$H101),Contracts!$I101,0))</f>
        <v>0</v>
      </c>
      <c r="G101" s="16" t="n">
        <f aca="false">IF(Contracts!$F101="",0,IF(AND(G$5&gt;=Contracts!$G101,G$5&lt;=Contracts!$H101),Contracts!$I101,0))</f>
        <v>0</v>
      </c>
      <c r="H101" s="16" t="n">
        <f aca="false">IF(Contracts!$F101="",0,IF(AND(H$5&gt;=Contracts!$G101,H$5&lt;=Contracts!$H101),Contracts!$I101,0))</f>
        <v>0</v>
      </c>
      <c r="I101" s="16" t="n">
        <f aca="false">IF(Contracts!$F101="",0,IF(AND(I$5&gt;=Contracts!$G101,I$5&lt;=Contracts!$H101),Contracts!$I101,0))</f>
        <v>0</v>
      </c>
      <c r="J101" s="16" t="n">
        <f aca="false">IF(Contracts!$F101="",0,IF(AND(J$5&gt;=Contracts!$G101,J$5&lt;=Contracts!$H101),Contracts!$I101,0))</f>
        <v>0</v>
      </c>
      <c r="K101" s="16" t="n">
        <f aca="false">IF(Contracts!$F101="",0,IF(AND(K$5&gt;=Contracts!$G101,K$5&lt;=Contracts!$H101),Contracts!$I101,0))</f>
        <v>0</v>
      </c>
      <c r="L101" s="16" t="n">
        <f aca="false">IF(Contracts!$F101="",0,IF(AND(L$5&gt;=Contracts!$G101,L$5&lt;=Contracts!$H101),Contracts!$I101,0))</f>
        <v>0</v>
      </c>
      <c r="M101" s="16" t="n">
        <f aca="false">IF(Contracts!$F101="",0,IF(AND(M$5&gt;=Contracts!$G101,M$5&lt;=Contracts!$H101),Contracts!$I101,0))</f>
        <v>0</v>
      </c>
      <c r="N101" s="16" t="n">
        <f aca="false">IF(Contracts!$F101="",0,IF(AND(N$5&gt;=Contracts!$G101,N$5&lt;=Contracts!$H101),Contracts!$I101,0))</f>
        <v>0</v>
      </c>
      <c r="O101" s="16" t="n">
        <f aca="false">IF(Contracts!$F101="",0,IF(AND(O$5&gt;=Contracts!$G101,O$5&lt;=Contracts!$H101),Contracts!$I101,0))</f>
        <v>0</v>
      </c>
      <c r="P101" s="16" t="n">
        <f aca="false">IF(Contracts!$F101="",0,IF(AND(P$5&gt;=Contracts!$G101,P$5&lt;=Contracts!$H101),Contracts!$I101,0))</f>
        <v>0</v>
      </c>
      <c r="Q101" s="16" t="n">
        <f aca="false">IF(Contracts!$F101="",0,IF(AND(Q$5&gt;=Contracts!$G101,Q$5&lt;=Contracts!$H101),Contracts!$I101,0))</f>
        <v>0</v>
      </c>
      <c r="R101" s="16" t="n">
        <f aca="false">IF(Contracts!$F101="",0,IF(AND(R$5&gt;=Contracts!$G101,R$5&lt;=Contracts!$H101),Contracts!$I101,0))</f>
        <v>0</v>
      </c>
      <c r="S101" s="16" t="n">
        <f aca="false">IF(Contracts!$F101="",0,IF(AND(S$5&gt;=Contracts!$G101,S$5&lt;=Contracts!$H101),Contracts!$I101,0))</f>
        <v>0</v>
      </c>
      <c r="T101" s="16" t="n">
        <f aca="false">IF(Contracts!$F101="",0,IF(AND(T$5&gt;=Contracts!$G101,T$5&lt;=Contracts!$H101),Contracts!$I101,0))</f>
        <v>0</v>
      </c>
      <c r="U101" s="16" t="n">
        <f aca="false">IF(Contracts!$F101="",0,IF(AND(U$5&gt;=Contracts!$G101,U$5&lt;=Contracts!$H101),Contracts!$I101,0))</f>
        <v>0</v>
      </c>
      <c r="V101" s="16" t="n">
        <f aca="false">IF(Contracts!$F101="",0,IF(AND(V$5&gt;=Contracts!$G101,V$5&lt;=Contracts!$H101),Contracts!$I101,0))</f>
        <v>0</v>
      </c>
      <c r="W101" s="16" t="n">
        <f aca="false">IF(Contracts!$F101="",0,IF(AND(W$5&gt;=Contracts!$G101,W$5&lt;=Contracts!$H101),Contracts!$I101,0))</f>
        <v>0</v>
      </c>
      <c r="X101" s="16" t="n">
        <f aca="false">IF(Contracts!$F101="",0,IF(AND(X$5&gt;=Contracts!$G101,X$5&lt;=Contracts!$H101),Contracts!$I101,0))</f>
        <v>0</v>
      </c>
      <c r="Y101" s="16" t="n">
        <f aca="false">IF(Contracts!$F101="",0,IF(AND(Y$5&gt;=Contracts!$G101,Y$5&lt;=Contracts!$H101),Contracts!$I101,0))</f>
        <v>0</v>
      </c>
      <c r="Z101" s="16" t="n">
        <f aca="false">IF(Contracts!$F101="",0,IF(AND(Z$5&gt;=Contracts!$G101,Z$5&lt;=Contracts!$H101),Contracts!$I101,0))</f>
        <v>0</v>
      </c>
    </row>
    <row r="102" customFormat="false" ht="15" hidden="false" customHeight="false" outlineLevel="0" collapsed="false">
      <c r="B102" s="20" t="str">
        <f aca="false">IF(Contracts!$F102="","",Contracts!$B102)</f>
        <v/>
      </c>
      <c r="C102" s="16" t="n">
        <f aca="false">IF(Contracts!$F102="",0,IF(AND(C$5&gt;=Contracts!$G102,C$5&lt;=Contracts!$H102),Contracts!$I102,0))</f>
        <v>0</v>
      </c>
      <c r="D102" s="16" t="n">
        <f aca="false">IF(Contracts!$F102="",0,IF(AND(D$5&gt;=Contracts!$G102,D$5&lt;=Contracts!$H102),Contracts!$I102,0))</f>
        <v>0</v>
      </c>
      <c r="E102" s="16" t="n">
        <f aca="false">IF(Contracts!$F102="",0,IF(AND(E$5&gt;=Contracts!$G102,E$5&lt;=Contracts!$H102),Contracts!$I102,0))</f>
        <v>0</v>
      </c>
      <c r="F102" s="16" t="n">
        <f aca="false">IF(Contracts!$F102="",0,IF(AND(F$5&gt;=Contracts!$G102,F$5&lt;=Contracts!$H102),Contracts!$I102,0))</f>
        <v>0</v>
      </c>
      <c r="G102" s="16" t="n">
        <f aca="false">IF(Contracts!$F102="",0,IF(AND(G$5&gt;=Contracts!$G102,G$5&lt;=Contracts!$H102),Contracts!$I102,0))</f>
        <v>0</v>
      </c>
      <c r="H102" s="16" t="n">
        <f aca="false">IF(Contracts!$F102="",0,IF(AND(H$5&gt;=Contracts!$G102,H$5&lt;=Contracts!$H102),Contracts!$I102,0))</f>
        <v>0</v>
      </c>
      <c r="I102" s="16" t="n">
        <f aca="false">IF(Contracts!$F102="",0,IF(AND(I$5&gt;=Contracts!$G102,I$5&lt;=Contracts!$H102),Contracts!$I102,0))</f>
        <v>0</v>
      </c>
      <c r="J102" s="16" t="n">
        <f aca="false">IF(Contracts!$F102="",0,IF(AND(J$5&gt;=Contracts!$G102,J$5&lt;=Contracts!$H102),Contracts!$I102,0))</f>
        <v>0</v>
      </c>
      <c r="K102" s="16" t="n">
        <f aca="false">IF(Contracts!$F102="",0,IF(AND(K$5&gt;=Contracts!$G102,K$5&lt;=Contracts!$H102),Contracts!$I102,0))</f>
        <v>0</v>
      </c>
      <c r="L102" s="16" t="n">
        <f aca="false">IF(Contracts!$F102="",0,IF(AND(L$5&gt;=Contracts!$G102,L$5&lt;=Contracts!$H102),Contracts!$I102,0))</f>
        <v>0</v>
      </c>
      <c r="M102" s="16" t="n">
        <f aca="false">IF(Contracts!$F102="",0,IF(AND(M$5&gt;=Contracts!$G102,M$5&lt;=Contracts!$H102),Contracts!$I102,0))</f>
        <v>0</v>
      </c>
      <c r="N102" s="16" t="n">
        <f aca="false">IF(Contracts!$F102="",0,IF(AND(N$5&gt;=Contracts!$G102,N$5&lt;=Contracts!$H102),Contracts!$I102,0))</f>
        <v>0</v>
      </c>
      <c r="O102" s="16" t="n">
        <f aca="false">IF(Contracts!$F102="",0,IF(AND(O$5&gt;=Contracts!$G102,O$5&lt;=Contracts!$H102),Contracts!$I102,0))</f>
        <v>0</v>
      </c>
      <c r="P102" s="16" t="n">
        <f aca="false">IF(Contracts!$F102="",0,IF(AND(P$5&gt;=Contracts!$G102,P$5&lt;=Contracts!$H102),Contracts!$I102,0))</f>
        <v>0</v>
      </c>
      <c r="Q102" s="16" t="n">
        <f aca="false">IF(Contracts!$F102="",0,IF(AND(Q$5&gt;=Contracts!$G102,Q$5&lt;=Contracts!$H102),Contracts!$I102,0))</f>
        <v>0</v>
      </c>
      <c r="R102" s="16" t="n">
        <f aca="false">IF(Contracts!$F102="",0,IF(AND(R$5&gt;=Contracts!$G102,R$5&lt;=Contracts!$H102),Contracts!$I102,0))</f>
        <v>0</v>
      </c>
      <c r="S102" s="16" t="n">
        <f aca="false">IF(Contracts!$F102="",0,IF(AND(S$5&gt;=Contracts!$G102,S$5&lt;=Contracts!$H102),Contracts!$I102,0))</f>
        <v>0</v>
      </c>
      <c r="T102" s="16" t="n">
        <f aca="false">IF(Contracts!$F102="",0,IF(AND(T$5&gt;=Contracts!$G102,T$5&lt;=Contracts!$H102),Contracts!$I102,0))</f>
        <v>0</v>
      </c>
      <c r="U102" s="16" t="n">
        <f aca="false">IF(Contracts!$F102="",0,IF(AND(U$5&gt;=Contracts!$G102,U$5&lt;=Contracts!$H102),Contracts!$I102,0))</f>
        <v>0</v>
      </c>
      <c r="V102" s="16" t="n">
        <f aca="false">IF(Contracts!$F102="",0,IF(AND(V$5&gt;=Contracts!$G102,V$5&lt;=Contracts!$H102),Contracts!$I102,0))</f>
        <v>0</v>
      </c>
      <c r="W102" s="16" t="n">
        <f aca="false">IF(Contracts!$F102="",0,IF(AND(W$5&gt;=Contracts!$G102,W$5&lt;=Contracts!$H102),Contracts!$I102,0))</f>
        <v>0</v>
      </c>
      <c r="X102" s="16" t="n">
        <f aca="false">IF(Contracts!$F102="",0,IF(AND(X$5&gt;=Contracts!$G102,X$5&lt;=Contracts!$H102),Contracts!$I102,0))</f>
        <v>0</v>
      </c>
      <c r="Y102" s="16" t="n">
        <f aca="false">IF(Contracts!$F102="",0,IF(AND(Y$5&gt;=Contracts!$G102,Y$5&lt;=Contracts!$H102),Contracts!$I102,0))</f>
        <v>0</v>
      </c>
      <c r="Z102" s="16" t="n">
        <f aca="false">IF(Contracts!$F102="",0,IF(AND(Z$5&gt;=Contracts!$G102,Z$5&lt;=Contracts!$H102),Contracts!$I102,0))</f>
        <v>0</v>
      </c>
    </row>
    <row r="103" customFormat="false" ht="15" hidden="false" customHeight="false" outlineLevel="0" collapsed="false">
      <c r="B103" s="20" t="str">
        <f aca="false">IF(Contracts!$F103="","",Contracts!$B103)</f>
        <v/>
      </c>
      <c r="C103" s="16" t="n">
        <f aca="false">IF(Contracts!$F103="",0,IF(AND(C$5&gt;=Contracts!$G103,C$5&lt;=Contracts!$H103),Contracts!$I103,0))</f>
        <v>0</v>
      </c>
      <c r="D103" s="16" t="n">
        <f aca="false">IF(Contracts!$F103="",0,IF(AND(D$5&gt;=Contracts!$G103,D$5&lt;=Contracts!$H103),Contracts!$I103,0))</f>
        <v>0</v>
      </c>
      <c r="E103" s="16" t="n">
        <f aca="false">IF(Contracts!$F103="",0,IF(AND(E$5&gt;=Contracts!$G103,E$5&lt;=Contracts!$H103),Contracts!$I103,0))</f>
        <v>0</v>
      </c>
      <c r="F103" s="16" t="n">
        <f aca="false">IF(Contracts!$F103="",0,IF(AND(F$5&gt;=Contracts!$G103,F$5&lt;=Contracts!$H103),Contracts!$I103,0))</f>
        <v>0</v>
      </c>
      <c r="G103" s="16" t="n">
        <f aca="false">IF(Contracts!$F103="",0,IF(AND(G$5&gt;=Contracts!$G103,G$5&lt;=Contracts!$H103),Contracts!$I103,0))</f>
        <v>0</v>
      </c>
      <c r="H103" s="16" t="n">
        <f aca="false">IF(Contracts!$F103="",0,IF(AND(H$5&gt;=Contracts!$G103,H$5&lt;=Contracts!$H103),Contracts!$I103,0))</f>
        <v>0</v>
      </c>
      <c r="I103" s="16" t="n">
        <f aca="false">IF(Contracts!$F103="",0,IF(AND(I$5&gt;=Contracts!$G103,I$5&lt;=Contracts!$H103),Contracts!$I103,0))</f>
        <v>0</v>
      </c>
      <c r="J103" s="16" t="n">
        <f aca="false">IF(Contracts!$F103="",0,IF(AND(J$5&gt;=Contracts!$G103,J$5&lt;=Contracts!$H103),Contracts!$I103,0))</f>
        <v>0</v>
      </c>
      <c r="K103" s="16" t="n">
        <f aca="false">IF(Contracts!$F103="",0,IF(AND(K$5&gt;=Contracts!$G103,K$5&lt;=Contracts!$H103),Contracts!$I103,0))</f>
        <v>0</v>
      </c>
      <c r="L103" s="16" t="n">
        <f aca="false">IF(Contracts!$F103="",0,IF(AND(L$5&gt;=Contracts!$G103,L$5&lt;=Contracts!$H103),Contracts!$I103,0))</f>
        <v>0</v>
      </c>
      <c r="M103" s="16" t="n">
        <f aca="false">IF(Contracts!$F103="",0,IF(AND(M$5&gt;=Contracts!$G103,M$5&lt;=Contracts!$H103),Contracts!$I103,0))</f>
        <v>0</v>
      </c>
      <c r="N103" s="16" t="n">
        <f aca="false">IF(Contracts!$F103="",0,IF(AND(N$5&gt;=Contracts!$G103,N$5&lt;=Contracts!$H103),Contracts!$I103,0))</f>
        <v>0</v>
      </c>
      <c r="O103" s="16" t="n">
        <f aca="false">IF(Contracts!$F103="",0,IF(AND(O$5&gt;=Contracts!$G103,O$5&lt;=Contracts!$H103),Contracts!$I103,0))</f>
        <v>0</v>
      </c>
      <c r="P103" s="16" t="n">
        <f aca="false">IF(Contracts!$F103="",0,IF(AND(P$5&gt;=Contracts!$G103,P$5&lt;=Contracts!$H103),Contracts!$I103,0))</f>
        <v>0</v>
      </c>
      <c r="Q103" s="16" t="n">
        <f aca="false">IF(Contracts!$F103="",0,IF(AND(Q$5&gt;=Contracts!$G103,Q$5&lt;=Contracts!$H103),Contracts!$I103,0))</f>
        <v>0</v>
      </c>
      <c r="R103" s="16" t="n">
        <f aca="false">IF(Contracts!$F103="",0,IF(AND(R$5&gt;=Contracts!$G103,R$5&lt;=Contracts!$H103),Contracts!$I103,0))</f>
        <v>0</v>
      </c>
      <c r="S103" s="16" t="n">
        <f aca="false">IF(Contracts!$F103="",0,IF(AND(S$5&gt;=Contracts!$G103,S$5&lt;=Contracts!$H103),Contracts!$I103,0))</f>
        <v>0</v>
      </c>
      <c r="T103" s="16" t="n">
        <f aca="false">IF(Contracts!$F103="",0,IF(AND(T$5&gt;=Contracts!$G103,T$5&lt;=Contracts!$H103),Contracts!$I103,0))</f>
        <v>0</v>
      </c>
      <c r="U103" s="16" t="n">
        <f aca="false">IF(Contracts!$F103="",0,IF(AND(U$5&gt;=Contracts!$G103,U$5&lt;=Contracts!$H103),Contracts!$I103,0))</f>
        <v>0</v>
      </c>
      <c r="V103" s="16" t="n">
        <f aca="false">IF(Contracts!$F103="",0,IF(AND(V$5&gt;=Contracts!$G103,V$5&lt;=Contracts!$H103),Contracts!$I103,0))</f>
        <v>0</v>
      </c>
      <c r="W103" s="16" t="n">
        <f aca="false">IF(Contracts!$F103="",0,IF(AND(W$5&gt;=Contracts!$G103,W$5&lt;=Contracts!$H103),Contracts!$I103,0))</f>
        <v>0</v>
      </c>
      <c r="X103" s="16" t="n">
        <f aca="false">IF(Contracts!$F103="",0,IF(AND(X$5&gt;=Contracts!$G103,X$5&lt;=Contracts!$H103),Contracts!$I103,0))</f>
        <v>0</v>
      </c>
      <c r="Y103" s="16" t="n">
        <f aca="false">IF(Contracts!$F103="",0,IF(AND(Y$5&gt;=Contracts!$G103,Y$5&lt;=Contracts!$H103),Contracts!$I103,0))</f>
        <v>0</v>
      </c>
      <c r="Z103" s="16" t="n">
        <f aca="false">IF(Contracts!$F103="",0,IF(AND(Z$5&gt;=Contracts!$G103,Z$5&lt;=Contracts!$H103),Contracts!$I103,0))</f>
        <v>0</v>
      </c>
    </row>
    <row r="104" customFormat="false" ht="15" hidden="false" customHeight="false" outlineLevel="0" collapsed="false">
      <c r="B104" s="20" t="str">
        <f aca="false">IF(Contracts!$F104="","",Contracts!$B104)</f>
        <v/>
      </c>
      <c r="C104" s="16" t="n">
        <f aca="false">IF(Contracts!$F104="",0,IF(AND(C$5&gt;=Contracts!$G104,C$5&lt;=Contracts!$H104),Contracts!$I104,0))</f>
        <v>0</v>
      </c>
      <c r="D104" s="16" t="n">
        <f aca="false">IF(Contracts!$F104="",0,IF(AND(D$5&gt;=Contracts!$G104,D$5&lt;=Contracts!$H104),Contracts!$I104,0))</f>
        <v>0</v>
      </c>
      <c r="E104" s="16" t="n">
        <f aca="false">IF(Contracts!$F104="",0,IF(AND(E$5&gt;=Contracts!$G104,E$5&lt;=Contracts!$H104),Contracts!$I104,0))</f>
        <v>0</v>
      </c>
      <c r="F104" s="16" t="n">
        <f aca="false">IF(Contracts!$F104="",0,IF(AND(F$5&gt;=Contracts!$G104,F$5&lt;=Contracts!$H104),Contracts!$I104,0))</f>
        <v>0</v>
      </c>
      <c r="G104" s="16" t="n">
        <f aca="false">IF(Contracts!$F104="",0,IF(AND(G$5&gt;=Contracts!$G104,G$5&lt;=Contracts!$H104),Contracts!$I104,0))</f>
        <v>0</v>
      </c>
      <c r="H104" s="16" t="n">
        <f aca="false">IF(Contracts!$F104="",0,IF(AND(H$5&gt;=Contracts!$G104,H$5&lt;=Contracts!$H104),Contracts!$I104,0))</f>
        <v>0</v>
      </c>
      <c r="I104" s="16" t="n">
        <f aca="false">IF(Contracts!$F104="",0,IF(AND(I$5&gt;=Contracts!$G104,I$5&lt;=Contracts!$H104),Contracts!$I104,0))</f>
        <v>0</v>
      </c>
      <c r="J104" s="16" t="n">
        <f aca="false">IF(Contracts!$F104="",0,IF(AND(J$5&gt;=Contracts!$G104,J$5&lt;=Contracts!$H104),Contracts!$I104,0))</f>
        <v>0</v>
      </c>
      <c r="K104" s="16" t="n">
        <f aca="false">IF(Contracts!$F104="",0,IF(AND(K$5&gt;=Contracts!$G104,K$5&lt;=Contracts!$H104),Contracts!$I104,0))</f>
        <v>0</v>
      </c>
      <c r="L104" s="16" t="n">
        <f aca="false">IF(Contracts!$F104="",0,IF(AND(L$5&gt;=Contracts!$G104,L$5&lt;=Contracts!$H104),Contracts!$I104,0))</f>
        <v>0</v>
      </c>
      <c r="M104" s="16" t="n">
        <f aca="false">IF(Contracts!$F104="",0,IF(AND(M$5&gt;=Contracts!$G104,M$5&lt;=Contracts!$H104),Contracts!$I104,0))</f>
        <v>0</v>
      </c>
      <c r="N104" s="16" t="n">
        <f aca="false">IF(Contracts!$F104="",0,IF(AND(N$5&gt;=Contracts!$G104,N$5&lt;=Contracts!$H104),Contracts!$I104,0))</f>
        <v>0</v>
      </c>
      <c r="O104" s="16" t="n">
        <f aca="false">IF(Contracts!$F104="",0,IF(AND(O$5&gt;=Contracts!$G104,O$5&lt;=Contracts!$H104),Contracts!$I104,0))</f>
        <v>0</v>
      </c>
      <c r="P104" s="16" t="n">
        <f aca="false">IF(Contracts!$F104="",0,IF(AND(P$5&gt;=Contracts!$G104,P$5&lt;=Contracts!$H104),Contracts!$I104,0))</f>
        <v>0</v>
      </c>
      <c r="Q104" s="16" t="n">
        <f aca="false">IF(Contracts!$F104="",0,IF(AND(Q$5&gt;=Contracts!$G104,Q$5&lt;=Contracts!$H104),Contracts!$I104,0))</f>
        <v>0</v>
      </c>
      <c r="R104" s="16" t="n">
        <f aca="false">IF(Contracts!$F104="",0,IF(AND(R$5&gt;=Contracts!$G104,R$5&lt;=Contracts!$H104),Contracts!$I104,0))</f>
        <v>0</v>
      </c>
      <c r="S104" s="16" t="n">
        <f aca="false">IF(Contracts!$F104="",0,IF(AND(S$5&gt;=Contracts!$G104,S$5&lt;=Contracts!$H104),Contracts!$I104,0))</f>
        <v>0</v>
      </c>
      <c r="T104" s="16" t="n">
        <f aca="false">IF(Contracts!$F104="",0,IF(AND(T$5&gt;=Contracts!$G104,T$5&lt;=Contracts!$H104),Contracts!$I104,0))</f>
        <v>0</v>
      </c>
      <c r="U104" s="16" t="n">
        <f aca="false">IF(Contracts!$F104="",0,IF(AND(U$5&gt;=Contracts!$G104,U$5&lt;=Contracts!$H104),Contracts!$I104,0))</f>
        <v>0</v>
      </c>
      <c r="V104" s="16" t="n">
        <f aca="false">IF(Contracts!$F104="",0,IF(AND(V$5&gt;=Contracts!$G104,V$5&lt;=Contracts!$H104),Contracts!$I104,0))</f>
        <v>0</v>
      </c>
      <c r="W104" s="16" t="n">
        <f aca="false">IF(Contracts!$F104="",0,IF(AND(W$5&gt;=Contracts!$G104,W$5&lt;=Contracts!$H104),Contracts!$I104,0))</f>
        <v>0</v>
      </c>
      <c r="X104" s="16" t="n">
        <f aca="false">IF(Contracts!$F104="",0,IF(AND(X$5&gt;=Contracts!$G104,X$5&lt;=Contracts!$H104),Contracts!$I104,0))</f>
        <v>0</v>
      </c>
      <c r="Y104" s="16" t="n">
        <f aca="false">IF(Contracts!$F104="",0,IF(AND(Y$5&gt;=Contracts!$G104,Y$5&lt;=Contracts!$H104),Contracts!$I104,0))</f>
        <v>0</v>
      </c>
      <c r="Z104" s="16" t="n">
        <f aca="false">IF(Contracts!$F104="",0,IF(AND(Z$5&gt;=Contracts!$G104,Z$5&lt;=Contracts!$H104),Contracts!$I104,0))</f>
        <v>0</v>
      </c>
    </row>
    <row r="105" customFormat="false" ht="15" hidden="false" customHeight="false" outlineLevel="0" collapsed="false">
      <c r="B105" s="20" t="str">
        <f aca="false">IF(Contracts!$F105="","",Contracts!$B105)</f>
        <v/>
      </c>
      <c r="C105" s="16" t="n">
        <f aca="false">IF(Contracts!$F105="",0,IF(AND(C$5&gt;=Contracts!$G105,C$5&lt;=Contracts!$H105),Contracts!$I105,0))</f>
        <v>0</v>
      </c>
      <c r="D105" s="16" t="n">
        <f aca="false">IF(Contracts!$F105="",0,IF(AND(D$5&gt;=Contracts!$G105,D$5&lt;=Contracts!$H105),Contracts!$I105,0))</f>
        <v>0</v>
      </c>
      <c r="E105" s="16" t="n">
        <f aca="false">IF(Contracts!$F105="",0,IF(AND(E$5&gt;=Contracts!$G105,E$5&lt;=Contracts!$H105),Contracts!$I105,0))</f>
        <v>0</v>
      </c>
      <c r="F105" s="16" t="n">
        <f aca="false">IF(Contracts!$F105="",0,IF(AND(F$5&gt;=Contracts!$G105,F$5&lt;=Contracts!$H105),Contracts!$I105,0))</f>
        <v>0</v>
      </c>
      <c r="G105" s="16" t="n">
        <f aca="false">IF(Contracts!$F105="",0,IF(AND(G$5&gt;=Contracts!$G105,G$5&lt;=Contracts!$H105),Contracts!$I105,0))</f>
        <v>0</v>
      </c>
      <c r="H105" s="16" t="n">
        <f aca="false">IF(Contracts!$F105="",0,IF(AND(H$5&gt;=Contracts!$G105,H$5&lt;=Contracts!$H105),Contracts!$I105,0))</f>
        <v>0</v>
      </c>
      <c r="I105" s="16" t="n">
        <f aca="false">IF(Contracts!$F105="",0,IF(AND(I$5&gt;=Contracts!$G105,I$5&lt;=Contracts!$H105),Contracts!$I105,0))</f>
        <v>0</v>
      </c>
      <c r="J105" s="16" t="n">
        <f aca="false">IF(Contracts!$F105="",0,IF(AND(J$5&gt;=Contracts!$G105,J$5&lt;=Contracts!$H105),Contracts!$I105,0))</f>
        <v>0</v>
      </c>
      <c r="K105" s="16" t="n">
        <f aca="false">IF(Contracts!$F105="",0,IF(AND(K$5&gt;=Contracts!$G105,K$5&lt;=Contracts!$H105),Contracts!$I105,0))</f>
        <v>0</v>
      </c>
      <c r="L105" s="16" t="n">
        <f aca="false">IF(Contracts!$F105="",0,IF(AND(L$5&gt;=Contracts!$G105,L$5&lt;=Contracts!$H105),Contracts!$I105,0))</f>
        <v>0</v>
      </c>
      <c r="M105" s="16" t="n">
        <f aca="false">IF(Contracts!$F105="",0,IF(AND(M$5&gt;=Contracts!$G105,M$5&lt;=Contracts!$H105),Contracts!$I105,0))</f>
        <v>0</v>
      </c>
      <c r="N105" s="16" t="n">
        <f aca="false">IF(Contracts!$F105="",0,IF(AND(N$5&gt;=Contracts!$G105,N$5&lt;=Contracts!$H105),Contracts!$I105,0))</f>
        <v>0</v>
      </c>
      <c r="O105" s="16" t="n">
        <f aca="false">IF(Contracts!$F105="",0,IF(AND(O$5&gt;=Contracts!$G105,O$5&lt;=Contracts!$H105),Contracts!$I105,0))</f>
        <v>0</v>
      </c>
      <c r="P105" s="16" t="n">
        <f aca="false">IF(Contracts!$F105="",0,IF(AND(P$5&gt;=Contracts!$G105,P$5&lt;=Contracts!$H105),Contracts!$I105,0))</f>
        <v>0</v>
      </c>
      <c r="Q105" s="16" t="n">
        <f aca="false">IF(Contracts!$F105="",0,IF(AND(Q$5&gt;=Contracts!$G105,Q$5&lt;=Contracts!$H105),Contracts!$I105,0))</f>
        <v>0</v>
      </c>
      <c r="R105" s="16" t="n">
        <f aca="false">IF(Contracts!$F105="",0,IF(AND(R$5&gt;=Contracts!$G105,R$5&lt;=Contracts!$H105),Contracts!$I105,0))</f>
        <v>0</v>
      </c>
      <c r="S105" s="16" t="n">
        <f aca="false">IF(Contracts!$F105="",0,IF(AND(S$5&gt;=Contracts!$G105,S$5&lt;=Contracts!$H105),Contracts!$I105,0))</f>
        <v>0</v>
      </c>
      <c r="T105" s="16" t="n">
        <f aca="false">IF(Contracts!$F105="",0,IF(AND(T$5&gt;=Contracts!$G105,T$5&lt;=Contracts!$H105),Contracts!$I105,0))</f>
        <v>0</v>
      </c>
      <c r="U105" s="16" t="n">
        <f aca="false">IF(Contracts!$F105="",0,IF(AND(U$5&gt;=Contracts!$G105,U$5&lt;=Contracts!$H105),Contracts!$I105,0))</f>
        <v>0</v>
      </c>
      <c r="V105" s="16" t="n">
        <f aca="false">IF(Contracts!$F105="",0,IF(AND(V$5&gt;=Contracts!$G105,V$5&lt;=Contracts!$H105),Contracts!$I105,0))</f>
        <v>0</v>
      </c>
      <c r="W105" s="16" t="n">
        <f aca="false">IF(Contracts!$F105="",0,IF(AND(W$5&gt;=Contracts!$G105,W$5&lt;=Contracts!$H105),Contracts!$I105,0))</f>
        <v>0</v>
      </c>
      <c r="X105" s="16" t="n">
        <f aca="false">IF(Contracts!$F105="",0,IF(AND(X$5&gt;=Contracts!$G105,X$5&lt;=Contracts!$H105),Contracts!$I105,0))</f>
        <v>0</v>
      </c>
      <c r="Y105" s="16" t="n">
        <f aca="false">IF(Contracts!$F105="",0,IF(AND(Y$5&gt;=Contracts!$G105,Y$5&lt;=Contracts!$H105),Contracts!$I105,0))</f>
        <v>0</v>
      </c>
      <c r="Z105" s="16" t="n">
        <f aca="false">IF(Contracts!$F105="",0,IF(AND(Z$5&gt;=Contracts!$G105,Z$5&lt;=Contracts!$H105),Contracts!$I105,0))</f>
        <v>0</v>
      </c>
    </row>
    <row r="107" customFormat="false" ht="15" hidden="false" customHeight="false" outlineLevel="0" collapsed="false">
      <c r="B107" s="17" t="s">
        <v>56</v>
      </c>
      <c r="C107" s="18" t="n">
        <f aca="false">SUM(C6:C105)</f>
        <v>2500</v>
      </c>
      <c r="D107" s="18" t="n">
        <f aca="false">SUM(D6:D105)</f>
        <v>3700</v>
      </c>
      <c r="E107" s="18" t="n">
        <f aca="false">SUM(E6:E105)</f>
        <v>5700</v>
      </c>
      <c r="F107" s="18" t="n">
        <f aca="false">SUM(F6:F105)</f>
        <v>6500</v>
      </c>
      <c r="G107" s="18" t="n">
        <f aca="false">SUM(G6:G105)</f>
        <v>5300</v>
      </c>
      <c r="H107" s="18" t="n">
        <f aca="false">SUM(H6:H105)</f>
        <v>6050</v>
      </c>
      <c r="I107" s="18" t="n">
        <f aca="false">SUM(I6:I105)</f>
        <v>6050</v>
      </c>
      <c r="J107" s="18" t="n">
        <f aca="false">SUM(J6:J105)</f>
        <v>6050</v>
      </c>
      <c r="K107" s="18" t="n">
        <f aca="false">SUM(K6:K105)</f>
        <v>6050</v>
      </c>
      <c r="L107" s="18" t="n">
        <f aca="false">SUM(L6:L105)</f>
        <v>6050</v>
      </c>
      <c r="M107" s="18" t="n">
        <f aca="false">SUM(M6:M105)</f>
        <v>5050</v>
      </c>
      <c r="N107" s="18" t="n">
        <f aca="false">SUM(N6:N105)</f>
        <v>4300</v>
      </c>
      <c r="O107" s="18" t="n">
        <f aca="false">SUM(O6:O105)</f>
        <v>2800</v>
      </c>
      <c r="P107" s="18" t="n">
        <f aca="false">SUM(P6:P105)</f>
        <v>2800</v>
      </c>
      <c r="Q107" s="18" t="n">
        <f aca="false">SUM(Q6:Q105)</f>
        <v>2800</v>
      </c>
      <c r="R107" s="18" t="n">
        <f aca="false">SUM(R6:R105)</f>
        <v>2000</v>
      </c>
      <c r="S107" s="18" t="n">
        <f aca="false">SUM(S6:S105)</f>
        <v>2000</v>
      </c>
      <c r="T107" s="18" t="n">
        <f aca="false">SUM(T6:T105)</f>
        <v>2000</v>
      </c>
      <c r="U107" s="18" t="n">
        <f aca="false">SUM(U6:U105)</f>
        <v>2000</v>
      </c>
      <c r="V107" s="18" t="n">
        <f aca="false">SUM(V6:V105)</f>
        <v>2000</v>
      </c>
      <c r="W107" s="18" t="n">
        <f aca="false">SUM(W6:W105)</f>
        <v>2000</v>
      </c>
      <c r="X107" s="18" t="n">
        <f aca="false">SUM(X6:X105)</f>
        <v>2000</v>
      </c>
      <c r="Y107" s="18" t="n">
        <f aca="false">SUM(Y6:Y105)</f>
        <v>2000</v>
      </c>
      <c r="Z107" s="18" t="n">
        <f aca="false">SUM(Z6:Z105)</f>
        <v>2000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Z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0"/>
    <col collapsed="false" customWidth="true" hidden="false" outlineLevel="0" max="26" min="3" style="0" width="11.5"/>
  </cols>
  <sheetData>
    <row r="2" customFormat="false" ht="17.35" hidden="false" customHeight="false" outlineLevel="0" collapsed="false">
      <c r="B2" s="1" t="s">
        <v>57</v>
      </c>
    </row>
    <row r="3" customFormat="false" ht="15" hidden="false" customHeight="false" outlineLevel="0" collapsed="false">
      <c r="B3" s="6" t="s">
        <v>58</v>
      </c>
    </row>
    <row r="5" customFormat="false" ht="15" hidden="false" customHeight="false" outlineLevel="0" collapsed="false">
      <c r="B5" s="17" t="s">
        <v>59</v>
      </c>
      <c r="C5" s="19" t="n">
        <f aca="false">Schedule!C5</f>
        <v>46023</v>
      </c>
      <c r="D5" s="19" t="n">
        <f aca="false">Schedule!D5</f>
        <v>46054</v>
      </c>
      <c r="E5" s="19" t="n">
        <f aca="false">Schedule!E5</f>
        <v>46082</v>
      </c>
      <c r="F5" s="19" t="n">
        <f aca="false">Schedule!F5</f>
        <v>46113</v>
      </c>
      <c r="G5" s="19" t="n">
        <f aca="false">Schedule!G5</f>
        <v>46143</v>
      </c>
      <c r="H5" s="19" t="n">
        <f aca="false">Schedule!H5</f>
        <v>46174</v>
      </c>
      <c r="I5" s="19" t="n">
        <f aca="false">Schedule!I5</f>
        <v>46204</v>
      </c>
      <c r="J5" s="19" t="n">
        <f aca="false">Schedule!J5</f>
        <v>46235</v>
      </c>
      <c r="K5" s="19" t="n">
        <f aca="false">Schedule!K5</f>
        <v>46266</v>
      </c>
      <c r="L5" s="19" t="n">
        <f aca="false">Schedule!L5</f>
        <v>46296</v>
      </c>
      <c r="M5" s="19" t="n">
        <f aca="false">Schedule!M5</f>
        <v>46327</v>
      </c>
      <c r="N5" s="19" t="n">
        <f aca="false">Schedule!N5</f>
        <v>46357</v>
      </c>
      <c r="O5" s="19" t="n">
        <f aca="false">Schedule!O5</f>
        <v>46388</v>
      </c>
      <c r="P5" s="19" t="n">
        <f aca="false">Schedule!P5</f>
        <v>46419</v>
      </c>
      <c r="Q5" s="19" t="n">
        <f aca="false">Schedule!Q5</f>
        <v>46447</v>
      </c>
      <c r="R5" s="19" t="n">
        <f aca="false">Schedule!R5</f>
        <v>46478</v>
      </c>
      <c r="S5" s="19" t="n">
        <f aca="false">Schedule!S5</f>
        <v>46508</v>
      </c>
      <c r="T5" s="19" t="n">
        <f aca="false">Schedule!T5</f>
        <v>46539</v>
      </c>
      <c r="U5" s="19" t="n">
        <f aca="false">Schedule!U5</f>
        <v>46569</v>
      </c>
      <c r="V5" s="19" t="n">
        <f aca="false">Schedule!V5</f>
        <v>46600</v>
      </c>
      <c r="W5" s="19" t="n">
        <f aca="false">Schedule!W5</f>
        <v>46631</v>
      </c>
      <c r="X5" s="19" t="n">
        <f aca="false">Schedule!X5</f>
        <v>46661</v>
      </c>
      <c r="Y5" s="19" t="n">
        <f aca="false">Schedule!Y5</f>
        <v>46692</v>
      </c>
      <c r="Z5" s="19" t="n">
        <f aca="false">Schedule!Z5</f>
        <v>46722</v>
      </c>
    </row>
    <row r="6" customFormat="false" ht="15" hidden="false" customHeight="false" outlineLevel="0" collapsed="false">
      <c r="B6" s="7" t="s">
        <v>60</v>
      </c>
      <c r="C6" s="16" t="n">
        <f aca="false">Contracts!$K$107-Contracts!$L$107</f>
        <v>10000</v>
      </c>
      <c r="D6" s="16" t="n">
        <f aca="false">C9</f>
        <v>25500</v>
      </c>
      <c r="E6" s="16" t="n">
        <f aca="false">D9</f>
        <v>25400</v>
      </c>
      <c r="F6" s="16" t="n">
        <f aca="false">E9</f>
        <v>67700</v>
      </c>
      <c r="G6" s="16" t="n">
        <f aca="false">F9</f>
        <v>70800</v>
      </c>
      <c r="H6" s="16" t="n">
        <f aca="false">G9</f>
        <v>65500</v>
      </c>
      <c r="I6" s="16" t="n">
        <f aca="false">H9</f>
        <v>63950</v>
      </c>
      <c r="J6" s="16" t="n">
        <f aca="false">I9</f>
        <v>57900</v>
      </c>
      <c r="K6" s="16" t="n">
        <f aca="false">J9</f>
        <v>51850</v>
      </c>
      <c r="L6" s="16" t="n">
        <f aca="false">K9</f>
        <v>45800</v>
      </c>
      <c r="M6" s="16" t="n">
        <f aca="false">L9</f>
        <v>39750</v>
      </c>
      <c r="N6" s="16" t="n">
        <f aca="false">M9</f>
        <v>34700</v>
      </c>
      <c r="O6" s="16" t="n">
        <f aca="false">N9</f>
        <v>30400</v>
      </c>
      <c r="P6" s="16" t="n">
        <f aca="false">O9</f>
        <v>27600</v>
      </c>
      <c r="Q6" s="16" t="n">
        <f aca="false">P9</f>
        <v>24800</v>
      </c>
      <c r="R6" s="16" t="n">
        <f aca="false">Q9</f>
        <v>22000</v>
      </c>
      <c r="S6" s="16" t="n">
        <f aca="false">R9</f>
        <v>20000</v>
      </c>
      <c r="T6" s="16" t="n">
        <f aca="false">S9</f>
        <v>18000</v>
      </c>
      <c r="U6" s="16" t="n">
        <f aca="false">T9</f>
        <v>16000</v>
      </c>
      <c r="V6" s="16" t="n">
        <f aca="false">U9</f>
        <v>14000</v>
      </c>
      <c r="W6" s="16" t="n">
        <f aca="false">V9</f>
        <v>12000</v>
      </c>
      <c r="X6" s="16" t="n">
        <f aca="false">W9</f>
        <v>10000</v>
      </c>
      <c r="Y6" s="16" t="n">
        <f aca="false">X9</f>
        <v>8000</v>
      </c>
      <c r="Z6" s="16" t="n">
        <f aca="false">Y9</f>
        <v>6000</v>
      </c>
    </row>
    <row r="7" customFormat="false" ht="15" hidden="false" customHeight="false" outlineLevel="0" collapsed="false">
      <c r="B7" s="7" t="s">
        <v>61</v>
      </c>
      <c r="C7" s="16" t="n">
        <f aca="false">SUMIFS(Contracts!$F$6:$F$105,Contracts!$J$6:$J$105,C5)</f>
        <v>18000</v>
      </c>
      <c r="D7" s="16" t="n">
        <f aca="false">SUMIFS(Contracts!$F$6:$F$105,Contracts!$J$6:$J$105,D5)</f>
        <v>3600</v>
      </c>
      <c r="E7" s="16" t="n">
        <f aca="false">SUMIFS(Contracts!$F$6:$F$105,Contracts!$J$6:$J$105,E5)</f>
        <v>48000</v>
      </c>
      <c r="F7" s="16" t="n">
        <f aca="false">SUMIFS(Contracts!$F$6:$F$105,Contracts!$J$6:$J$105,F5)</f>
        <v>9600</v>
      </c>
      <c r="G7" s="16" t="n">
        <f aca="false">SUMIFS(Contracts!$F$6:$F$105,Contracts!$J$6:$J$105,G5)</f>
        <v>0</v>
      </c>
      <c r="H7" s="16" t="n">
        <f aca="false">SUMIFS(Contracts!$F$6:$F$105,Contracts!$J$6:$J$105,H5)</f>
        <v>4500</v>
      </c>
      <c r="I7" s="16" t="n">
        <f aca="false">SUMIFS(Contracts!$F$6:$F$105,Contracts!$J$6:$J$105,I5)</f>
        <v>0</v>
      </c>
      <c r="J7" s="16" t="n">
        <f aca="false">SUMIFS(Contracts!$F$6:$F$105,Contracts!$J$6:$J$105,J5)</f>
        <v>0</v>
      </c>
      <c r="K7" s="16" t="n">
        <f aca="false">SUMIFS(Contracts!$F$6:$F$105,Contracts!$J$6:$J$105,K5)</f>
        <v>0</v>
      </c>
      <c r="L7" s="16" t="n">
        <f aca="false">SUMIFS(Contracts!$F$6:$F$105,Contracts!$J$6:$J$105,L5)</f>
        <v>0</v>
      </c>
      <c r="M7" s="16" t="n">
        <f aca="false">SUMIFS(Contracts!$F$6:$F$105,Contracts!$J$6:$J$105,M5)</f>
        <v>0</v>
      </c>
      <c r="N7" s="16" t="n">
        <f aca="false">SUMIFS(Contracts!$F$6:$F$105,Contracts!$J$6:$J$105,N5)</f>
        <v>0</v>
      </c>
      <c r="O7" s="16" t="n">
        <f aca="false">SUMIFS(Contracts!$F$6:$F$105,Contracts!$J$6:$J$105,O5)</f>
        <v>0</v>
      </c>
      <c r="P7" s="16" t="n">
        <f aca="false">SUMIFS(Contracts!$F$6:$F$105,Contracts!$J$6:$J$105,P5)</f>
        <v>0</v>
      </c>
      <c r="Q7" s="16" t="n">
        <f aca="false">SUMIFS(Contracts!$F$6:$F$105,Contracts!$J$6:$J$105,Q5)</f>
        <v>0</v>
      </c>
      <c r="R7" s="16" t="n">
        <f aca="false">SUMIFS(Contracts!$F$6:$F$105,Contracts!$J$6:$J$105,R5)</f>
        <v>0</v>
      </c>
      <c r="S7" s="16" t="n">
        <f aca="false">SUMIFS(Contracts!$F$6:$F$105,Contracts!$J$6:$J$105,S5)</f>
        <v>0</v>
      </c>
      <c r="T7" s="16" t="n">
        <f aca="false">SUMIFS(Contracts!$F$6:$F$105,Contracts!$J$6:$J$105,T5)</f>
        <v>0</v>
      </c>
      <c r="U7" s="16" t="n">
        <f aca="false">SUMIFS(Contracts!$F$6:$F$105,Contracts!$J$6:$J$105,U5)</f>
        <v>0</v>
      </c>
      <c r="V7" s="16" t="n">
        <f aca="false">SUMIFS(Contracts!$F$6:$F$105,Contracts!$J$6:$J$105,V5)</f>
        <v>0</v>
      </c>
      <c r="W7" s="16" t="n">
        <f aca="false">SUMIFS(Contracts!$F$6:$F$105,Contracts!$J$6:$J$105,W5)</f>
        <v>0</v>
      </c>
      <c r="X7" s="16" t="n">
        <f aca="false">SUMIFS(Contracts!$F$6:$F$105,Contracts!$J$6:$J$105,X5)</f>
        <v>0</v>
      </c>
      <c r="Y7" s="16" t="n">
        <f aca="false">SUMIFS(Contracts!$F$6:$F$105,Contracts!$J$6:$J$105,Y5)</f>
        <v>0</v>
      </c>
      <c r="Z7" s="16" t="n">
        <f aca="false">SUMIFS(Contracts!$F$6:$F$105,Contracts!$J$6:$J$105,Z5)</f>
        <v>0</v>
      </c>
    </row>
    <row r="8" customFormat="false" ht="15" hidden="false" customHeight="false" outlineLevel="0" collapsed="false">
      <c r="B8" s="7" t="s">
        <v>62</v>
      </c>
      <c r="C8" s="16" t="n">
        <f aca="false">-Schedule!C107</f>
        <v>-2500</v>
      </c>
      <c r="D8" s="16" t="n">
        <f aca="false">-Schedule!D107</f>
        <v>-3700</v>
      </c>
      <c r="E8" s="16" t="n">
        <f aca="false">-Schedule!E107</f>
        <v>-5700</v>
      </c>
      <c r="F8" s="16" t="n">
        <f aca="false">-Schedule!F107</f>
        <v>-6500</v>
      </c>
      <c r="G8" s="16" t="n">
        <f aca="false">-Schedule!G107</f>
        <v>-5300</v>
      </c>
      <c r="H8" s="16" t="n">
        <f aca="false">-Schedule!H107</f>
        <v>-6050</v>
      </c>
      <c r="I8" s="16" t="n">
        <f aca="false">-Schedule!I107</f>
        <v>-6050</v>
      </c>
      <c r="J8" s="16" t="n">
        <f aca="false">-Schedule!J107</f>
        <v>-6050</v>
      </c>
      <c r="K8" s="16" t="n">
        <f aca="false">-Schedule!K107</f>
        <v>-6050</v>
      </c>
      <c r="L8" s="16" t="n">
        <f aca="false">-Schedule!L107</f>
        <v>-6050</v>
      </c>
      <c r="M8" s="16" t="n">
        <f aca="false">-Schedule!M107</f>
        <v>-5050</v>
      </c>
      <c r="N8" s="16" t="n">
        <f aca="false">-Schedule!N107</f>
        <v>-4300</v>
      </c>
      <c r="O8" s="16" t="n">
        <f aca="false">-Schedule!O107</f>
        <v>-2800</v>
      </c>
      <c r="P8" s="16" t="n">
        <f aca="false">-Schedule!P107</f>
        <v>-2800</v>
      </c>
      <c r="Q8" s="16" t="n">
        <f aca="false">-Schedule!Q107</f>
        <v>-2800</v>
      </c>
      <c r="R8" s="16" t="n">
        <f aca="false">-Schedule!R107</f>
        <v>-2000</v>
      </c>
      <c r="S8" s="16" t="n">
        <f aca="false">-Schedule!S107</f>
        <v>-2000</v>
      </c>
      <c r="T8" s="16" t="n">
        <f aca="false">-Schedule!T107</f>
        <v>-2000</v>
      </c>
      <c r="U8" s="16" t="n">
        <f aca="false">-Schedule!U107</f>
        <v>-2000</v>
      </c>
      <c r="V8" s="16" t="n">
        <f aca="false">-Schedule!V107</f>
        <v>-2000</v>
      </c>
      <c r="W8" s="16" t="n">
        <f aca="false">-Schedule!W107</f>
        <v>-2000</v>
      </c>
      <c r="X8" s="16" t="n">
        <f aca="false">-Schedule!X107</f>
        <v>-2000</v>
      </c>
      <c r="Y8" s="16" t="n">
        <f aca="false">-Schedule!Y107</f>
        <v>-2000</v>
      </c>
      <c r="Z8" s="16" t="n">
        <f aca="false">-Schedule!Z107</f>
        <v>-2000</v>
      </c>
    </row>
    <row r="9" customFormat="false" ht="15" hidden="false" customHeight="false" outlineLevel="0" collapsed="false">
      <c r="B9" s="17" t="s">
        <v>63</v>
      </c>
      <c r="C9" s="18" t="n">
        <f aca="false">SUM(C6:C8)</f>
        <v>25500</v>
      </c>
      <c r="D9" s="18" t="n">
        <f aca="false">SUM(D6:D8)</f>
        <v>25400</v>
      </c>
      <c r="E9" s="18" t="n">
        <f aca="false">SUM(E6:E8)</f>
        <v>67700</v>
      </c>
      <c r="F9" s="18" t="n">
        <f aca="false">SUM(F6:F8)</f>
        <v>70800</v>
      </c>
      <c r="G9" s="18" t="n">
        <f aca="false">SUM(G6:G8)</f>
        <v>65500</v>
      </c>
      <c r="H9" s="18" t="n">
        <f aca="false">SUM(H6:H8)</f>
        <v>63950</v>
      </c>
      <c r="I9" s="18" t="n">
        <f aca="false">SUM(I6:I8)</f>
        <v>57900</v>
      </c>
      <c r="J9" s="18" t="n">
        <f aca="false">SUM(J6:J8)</f>
        <v>51850</v>
      </c>
      <c r="K9" s="18" t="n">
        <f aca="false">SUM(K6:K8)</f>
        <v>45800</v>
      </c>
      <c r="L9" s="18" t="n">
        <f aca="false">SUM(L6:L8)</f>
        <v>39750</v>
      </c>
      <c r="M9" s="18" t="n">
        <f aca="false">SUM(M6:M8)</f>
        <v>34700</v>
      </c>
      <c r="N9" s="18" t="n">
        <f aca="false">SUM(N6:N8)</f>
        <v>30400</v>
      </c>
      <c r="O9" s="18" t="n">
        <f aca="false">SUM(O6:O8)</f>
        <v>27600</v>
      </c>
      <c r="P9" s="18" t="n">
        <f aca="false">SUM(P6:P8)</f>
        <v>24800</v>
      </c>
      <c r="Q9" s="18" t="n">
        <f aca="false">SUM(Q6:Q8)</f>
        <v>22000</v>
      </c>
      <c r="R9" s="18" t="n">
        <f aca="false">SUM(R6:R8)</f>
        <v>20000</v>
      </c>
      <c r="S9" s="18" t="n">
        <f aca="false">SUM(S6:S8)</f>
        <v>18000</v>
      </c>
      <c r="T9" s="18" t="n">
        <f aca="false">SUM(T6:T8)</f>
        <v>16000</v>
      </c>
      <c r="U9" s="18" t="n">
        <f aca="false">SUM(U6:U8)</f>
        <v>14000</v>
      </c>
      <c r="V9" s="18" t="n">
        <f aca="false">SUM(V6:V8)</f>
        <v>12000</v>
      </c>
      <c r="W9" s="18" t="n">
        <f aca="false">SUM(W6:W8)</f>
        <v>10000</v>
      </c>
      <c r="X9" s="18" t="n">
        <f aca="false">SUM(X6:X8)</f>
        <v>8000</v>
      </c>
      <c r="Y9" s="18" t="n">
        <f aca="false">SUM(Y6:Y8)</f>
        <v>6000</v>
      </c>
      <c r="Z9" s="18" t="n">
        <f aca="false">SUM(Z6:Z8)</f>
        <v>4000</v>
      </c>
    </row>
    <row r="11" customFormat="false" ht="15" hidden="false" customHeight="false" outlineLevel="0" collapsed="false">
      <c r="B11" s="7" t="s">
        <v>64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customFormat="false" ht="15" hidden="false" customHeight="false" outlineLevel="0" collapsed="false">
      <c r="B12" s="17" t="s">
        <v>65</v>
      </c>
      <c r="C12" s="21" t="str">
        <f aca="false">IF(C11="","",C11-C9)</f>
        <v/>
      </c>
      <c r="D12" s="21" t="str">
        <f aca="false">IF(D11="","",D11-D9)</f>
        <v/>
      </c>
      <c r="E12" s="21" t="str">
        <f aca="false">IF(E11="","",E11-E9)</f>
        <v/>
      </c>
      <c r="F12" s="21" t="str">
        <f aca="false">IF(F11="","",F11-F9)</f>
        <v/>
      </c>
      <c r="G12" s="21" t="str">
        <f aca="false">IF(G11="","",G11-G9)</f>
        <v/>
      </c>
      <c r="H12" s="21" t="str">
        <f aca="false">IF(H11="","",H11-H9)</f>
        <v/>
      </c>
      <c r="I12" s="21" t="str">
        <f aca="false">IF(I11="","",I11-I9)</f>
        <v/>
      </c>
      <c r="J12" s="21" t="str">
        <f aca="false">IF(J11="","",J11-J9)</f>
        <v/>
      </c>
      <c r="K12" s="21" t="str">
        <f aca="false">IF(K11="","",K11-K9)</f>
        <v/>
      </c>
      <c r="L12" s="21" t="str">
        <f aca="false">IF(L11="","",L11-L9)</f>
        <v/>
      </c>
      <c r="M12" s="21" t="str">
        <f aca="false">IF(M11="","",M11-M9)</f>
        <v/>
      </c>
      <c r="N12" s="21" t="str">
        <f aca="false">IF(N11="","",N11-N9)</f>
        <v/>
      </c>
      <c r="O12" s="21" t="str">
        <f aca="false">IF(O11="","",O11-O9)</f>
        <v/>
      </c>
      <c r="P12" s="21" t="str">
        <f aca="false">IF(P11="","",P11-P9)</f>
        <v/>
      </c>
      <c r="Q12" s="21" t="str">
        <f aca="false">IF(Q11="","",Q11-Q9)</f>
        <v/>
      </c>
      <c r="R12" s="21" t="str">
        <f aca="false">IF(R11="","",R11-R9)</f>
        <v/>
      </c>
      <c r="S12" s="21" t="str">
        <f aca="false">IF(S11="","",S11-S9)</f>
        <v/>
      </c>
      <c r="T12" s="21" t="str">
        <f aca="false">IF(T11="","",T11-T9)</f>
        <v/>
      </c>
      <c r="U12" s="21" t="str">
        <f aca="false">IF(U11="","",U11-U9)</f>
        <v/>
      </c>
      <c r="V12" s="21" t="str">
        <f aca="false">IF(V11="","",V11-V9)</f>
        <v/>
      </c>
      <c r="W12" s="21" t="str">
        <f aca="false">IF(W11="","",W11-W9)</f>
        <v/>
      </c>
      <c r="X12" s="21" t="str">
        <f aca="false">IF(X11="","",X11-X9)</f>
        <v/>
      </c>
      <c r="Y12" s="21" t="str">
        <f aca="false">IF(Y11="","",Y11-Y9)</f>
        <v/>
      </c>
      <c r="Z12" s="21" t="str">
        <f aca="false">IF(Z11="","",Z11-Z9)</f>
        <v/>
      </c>
    </row>
    <row r="14" customFormat="false" ht="15" hidden="false" customHeight="false" outlineLevel="0" collapsed="false">
      <c r="B14" s="5" t="s">
        <v>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4"/>
    <col collapsed="false" customWidth="true" hidden="false" outlineLevel="0" max="3" min="3" style="0" width="28"/>
    <col collapsed="false" customWidth="true" hidden="false" outlineLevel="0" max="5" min="4" style="0" width="14"/>
    <col collapsed="false" customWidth="true" hidden="false" outlineLevel="0" max="6" min="6" style="0" width="56"/>
  </cols>
  <sheetData>
    <row r="2" customFormat="false" ht="17.35" hidden="false" customHeight="false" outlineLevel="0" collapsed="false">
      <c r="B2" s="1" t="str">
        <f aca="false">Settings!C4&amp;" · Monthly revenue recognition entries"</f>
        <v>Sample SaaS Co. · Monthly revenue recognition entries</v>
      </c>
    </row>
    <row r="3" customFormat="false" ht="15" hidden="false" customHeight="false" outlineLevel="0" collapsed="false">
      <c r="B3" s="6" t="s">
        <v>67</v>
      </c>
    </row>
    <row r="5" customFormat="false" ht="15" hidden="false" customHeight="false" outlineLevel="0" collapsed="false">
      <c r="B5" s="17" t="s">
        <v>59</v>
      </c>
      <c r="C5" s="17" t="s">
        <v>68</v>
      </c>
      <c r="D5" s="17" t="s">
        <v>69</v>
      </c>
      <c r="E5" s="17" t="s">
        <v>70</v>
      </c>
      <c r="F5" s="17" t="s">
        <v>71</v>
      </c>
    </row>
    <row r="6" customFormat="false" ht="15" hidden="false" customHeight="false" outlineLevel="0" collapsed="false">
      <c r="B6" s="22" t="n">
        <f aca="false">Schedule!C5</f>
        <v>46023</v>
      </c>
      <c r="C6" s="23" t="s">
        <v>72</v>
      </c>
      <c r="D6" s="24" t="n">
        <f aca="false">Schedule!C107</f>
        <v>2500</v>
      </c>
      <c r="E6" s="25"/>
      <c r="F6" s="26" t="str">
        <f aca="false">"Revenue recognized for "&amp;TEXT(B6,"mmmm yyyy")&amp;", per deferred revenue schedule"</f>
        <v>Revenue recognized for January 2026, per deferred revenue schedule</v>
      </c>
    </row>
    <row r="7" customFormat="false" ht="15" hidden="false" customHeight="false" outlineLevel="0" collapsed="false">
      <c r="C7" s="7" t="s">
        <v>73</v>
      </c>
      <c r="E7" s="16" t="n">
        <f aca="false">D6</f>
        <v>2500</v>
      </c>
    </row>
    <row r="8" customFormat="false" ht="15" hidden="false" customHeight="false" outlineLevel="0" collapsed="false">
      <c r="B8" s="22" t="n">
        <f aca="false">Schedule!D5</f>
        <v>46054</v>
      </c>
      <c r="C8" s="23" t="s">
        <v>72</v>
      </c>
      <c r="D8" s="24" t="n">
        <f aca="false">Schedule!D107</f>
        <v>3700</v>
      </c>
      <c r="E8" s="25"/>
      <c r="F8" s="26" t="str">
        <f aca="false">"Revenue recognized for "&amp;TEXT(B8,"mmmm yyyy")&amp;", per deferred revenue schedule"</f>
        <v>Revenue recognized for February 2026, per deferred revenue schedule</v>
      </c>
    </row>
    <row r="9" customFormat="false" ht="15" hidden="false" customHeight="false" outlineLevel="0" collapsed="false">
      <c r="C9" s="7" t="s">
        <v>73</v>
      </c>
      <c r="E9" s="16" t="n">
        <f aca="false">D8</f>
        <v>3700</v>
      </c>
    </row>
    <row r="10" customFormat="false" ht="15" hidden="false" customHeight="false" outlineLevel="0" collapsed="false">
      <c r="B10" s="22" t="n">
        <f aca="false">Schedule!E5</f>
        <v>46082</v>
      </c>
      <c r="C10" s="23" t="s">
        <v>72</v>
      </c>
      <c r="D10" s="24" t="n">
        <f aca="false">Schedule!E107</f>
        <v>5700</v>
      </c>
      <c r="E10" s="25"/>
      <c r="F10" s="26" t="str">
        <f aca="false">"Revenue recognized for "&amp;TEXT(B10,"mmmm yyyy")&amp;", per deferred revenue schedule"</f>
        <v>Revenue recognized for March 2026, per deferred revenue schedule</v>
      </c>
    </row>
    <row r="11" customFormat="false" ht="15" hidden="false" customHeight="false" outlineLevel="0" collapsed="false">
      <c r="C11" s="7" t="s">
        <v>73</v>
      </c>
      <c r="E11" s="16" t="n">
        <f aca="false">D10</f>
        <v>5700</v>
      </c>
    </row>
    <row r="12" customFormat="false" ht="15" hidden="false" customHeight="false" outlineLevel="0" collapsed="false">
      <c r="B12" s="22" t="n">
        <f aca="false">Schedule!F5</f>
        <v>46113</v>
      </c>
      <c r="C12" s="23" t="s">
        <v>72</v>
      </c>
      <c r="D12" s="24" t="n">
        <f aca="false">Schedule!F107</f>
        <v>6500</v>
      </c>
      <c r="E12" s="25"/>
      <c r="F12" s="26" t="str">
        <f aca="false">"Revenue recognized for "&amp;TEXT(B12,"mmmm yyyy")&amp;", per deferred revenue schedule"</f>
        <v>Revenue recognized for April 2026, per deferred revenue schedule</v>
      </c>
    </row>
    <row r="13" customFormat="false" ht="15" hidden="false" customHeight="false" outlineLevel="0" collapsed="false">
      <c r="C13" s="7" t="s">
        <v>73</v>
      </c>
      <c r="E13" s="16" t="n">
        <f aca="false">D12</f>
        <v>6500</v>
      </c>
    </row>
    <row r="14" customFormat="false" ht="15" hidden="false" customHeight="false" outlineLevel="0" collapsed="false">
      <c r="B14" s="22" t="n">
        <f aca="false">Schedule!G5</f>
        <v>46143</v>
      </c>
      <c r="C14" s="23" t="s">
        <v>72</v>
      </c>
      <c r="D14" s="24" t="n">
        <f aca="false">Schedule!G107</f>
        <v>5300</v>
      </c>
      <c r="E14" s="25"/>
      <c r="F14" s="26" t="str">
        <f aca="false">"Revenue recognized for "&amp;TEXT(B14,"mmmm yyyy")&amp;", per deferred revenue schedule"</f>
        <v>Revenue recognized for May 2026, per deferred revenue schedule</v>
      </c>
    </row>
    <row r="15" customFormat="false" ht="15" hidden="false" customHeight="false" outlineLevel="0" collapsed="false">
      <c r="C15" s="7" t="s">
        <v>73</v>
      </c>
      <c r="E15" s="16" t="n">
        <f aca="false">D14</f>
        <v>5300</v>
      </c>
    </row>
    <row r="16" customFormat="false" ht="15" hidden="false" customHeight="false" outlineLevel="0" collapsed="false">
      <c r="B16" s="22" t="n">
        <f aca="false">Schedule!H5</f>
        <v>46174</v>
      </c>
      <c r="C16" s="23" t="s">
        <v>72</v>
      </c>
      <c r="D16" s="24" t="n">
        <f aca="false">Schedule!H107</f>
        <v>6050</v>
      </c>
      <c r="E16" s="25"/>
      <c r="F16" s="26" t="str">
        <f aca="false">"Revenue recognized for "&amp;TEXT(B16,"mmmm yyyy")&amp;", per deferred revenue schedule"</f>
        <v>Revenue recognized for June 2026, per deferred revenue schedule</v>
      </c>
    </row>
    <row r="17" customFormat="false" ht="15" hidden="false" customHeight="false" outlineLevel="0" collapsed="false">
      <c r="C17" s="7" t="s">
        <v>73</v>
      </c>
      <c r="E17" s="16" t="n">
        <f aca="false">D16</f>
        <v>6050</v>
      </c>
    </row>
    <row r="18" customFormat="false" ht="15" hidden="false" customHeight="false" outlineLevel="0" collapsed="false">
      <c r="B18" s="22" t="n">
        <f aca="false">Schedule!I5</f>
        <v>46204</v>
      </c>
      <c r="C18" s="23" t="s">
        <v>72</v>
      </c>
      <c r="D18" s="24" t="n">
        <f aca="false">Schedule!I107</f>
        <v>6050</v>
      </c>
      <c r="E18" s="25"/>
      <c r="F18" s="26" t="str">
        <f aca="false">"Revenue recognized for "&amp;TEXT(B18,"mmmm yyyy")&amp;", per deferred revenue schedule"</f>
        <v>Revenue recognized for July 2026, per deferred revenue schedule</v>
      </c>
    </row>
    <row r="19" customFormat="false" ht="15" hidden="false" customHeight="false" outlineLevel="0" collapsed="false">
      <c r="C19" s="7" t="s">
        <v>73</v>
      </c>
      <c r="E19" s="16" t="n">
        <f aca="false">D18</f>
        <v>6050</v>
      </c>
    </row>
    <row r="20" customFormat="false" ht="15" hidden="false" customHeight="false" outlineLevel="0" collapsed="false">
      <c r="B20" s="22" t="n">
        <f aca="false">Schedule!J5</f>
        <v>46235</v>
      </c>
      <c r="C20" s="23" t="s">
        <v>72</v>
      </c>
      <c r="D20" s="24" t="n">
        <f aca="false">Schedule!J107</f>
        <v>6050</v>
      </c>
      <c r="E20" s="25"/>
      <c r="F20" s="26" t="str">
        <f aca="false">"Revenue recognized for "&amp;TEXT(B20,"mmmm yyyy")&amp;", per deferred revenue schedule"</f>
        <v>Revenue recognized for August 2026, per deferred revenue schedule</v>
      </c>
    </row>
    <row r="21" customFormat="false" ht="15" hidden="false" customHeight="false" outlineLevel="0" collapsed="false">
      <c r="C21" s="7" t="s">
        <v>73</v>
      </c>
      <c r="E21" s="16" t="n">
        <f aca="false">D20</f>
        <v>6050</v>
      </c>
    </row>
    <row r="22" customFormat="false" ht="15" hidden="false" customHeight="false" outlineLevel="0" collapsed="false">
      <c r="B22" s="22" t="n">
        <f aca="false">Schedule!K5</f>
        <v>46266</v>
      </c>
      <c r="C22" s="23" t="s">
        <v>72</v>
      </c>
      <c r="D22" s="24" t="n">
        <f aca="false">Schedule!K107</f>
        <v>6050</v>
      </c>
      <c r="E22" s="25"/>
      <c r="F22" s="26" t="str">
        <f aca="false">"Revenue recognized for "&amp;TEXT(B22,"mmmm yyyy")&amp;", per deferred revenue schedule"</f>
        <v>Revenue recognized for September 2026, per deferred revenue schedule</v>
      </c>
    </row>
    <row r="23" customFormat="false" ht="15" hidden="false" customHeight="false" outlineLevel="0" collapsed="false">
      <c r="C23" s="7" t="s">
        <v>73</v>
      </c>
      <c r="E23" s="16" t="n">
        <f aca="false">D22</f>
        <v>6050</v>
      </c>
    </row>
    <row r="24" customFormat="false" ht="15" hidden="false" customHeight="false" outlineLevel="0" collapsed="false">
      <c r="B24" s="22" t="n">
        <f aca="false">Schedule!L5</f>
        <v>46296</v>
      </c>
      <c r="C24" s="23" t="s">
        <v>72</v>
      </c>
      <c r="D24" s="24" t="n">
        <f aca="false">Schedule!L107</f>
        <v>6050</v>
      </c>
      <c r="E24" s="25"/>
      <c r="F24" s="26" t="str">
        <f aca="false">"Revenue recognized for "&amp;TEXT(B24,"mmmm yyyy")&amp;", per deferred revenue schedule"</f>
        <v>Revenue recognized for October 2026, per deferred revenue schedule</v>
      </c>
    </row>
    <row r="25" customFormat="false" ht="15" hidden="false" customHeight="false" outlineLevel="0" collapsed="false">
      <c r="C25" s="7" t="s">
        <v>73</v>
      </c>
      <c r="E25" s="16" t="n">
        <f aca="false">D24</f>
        <v>6050</v>
      </c>
    </row>
    <row r="26" customFormat="false" ht="15" hidden="false" customHeight="false" outlineLevel="0" collapsed="false">
      <c r="B26" s="22" t="n">
        <f aca="false">Schedule!M5</f>
        <v>46327</v>
      </c>
      <c r="C26" s="23" t="s">
        <v>72</v>
      </c>
      <c r="D26" s="24" t="n">
        <f aca="false">Schedule!M107</f>
        <v>5050</v>
      </c>
      <c r="E26" s="25"/>
      <c r="F26" s="26" t="str">
        <f aca="false">"Revenue recognized for "&amp;TEXT(B26,"mmmm yyyy")&amp;", per deferred revenue schedule"</f>
        <v>Revenue recognized for November 2026, per deferred revenue schedule</v>
      </c>
    </row>
    <row r="27" customFormat="false" ht="15" hidden="false" customHeight="false" outlineLevel="0" collapsed="false">
      <c r="C27" s="7" t="s">
        <v>73</v>
      </c>
      <c r="E27" s="16" t="n">
        <f aca="false">D26</f>
        <v>5050</v>
      </c>
    </row>
    <row r="28" customFormat="false" ht="15" hidden="false" customHeight="false" outlineLevel="0" collapsed="false">
      <c r="B28" s="22" t="n">
        <f aca="false">Schedule!N5</f>
        <v>46357</v>
      </c>
      <c r="C28" s="23" t="s">
        <v>72</v>
      </c>
      <c r="D28" s="24" t="n">
        <f aca="false">Schedule!N107</f>
        <v>4300</v>
      </c>
      <c r="E28" s="25"/>
      <c r="F28" s="26" t="str">
        <f aca="false">"Revenue recognized for "&amp;TEXT(B28,"mmmm yyyy")&amp;", per deferred revenue schedule"</f>
        <v>Revenue recognized for December 2026, per deferred revenue schedule</v>
      </c>
    </row>
    <row r="29" customFormat="false" ht="15" hidden="false" customHeight="false" outlineLevel="0" collapsed="false">
      <c r="C29" s="7" t="s">
        <v>73</v>
      </c>
      <c r="E29" s="16" t="n">
        <f aca="false">D28</f>
        <v>4300</v>
      </c>
    </row>
    <row r="30" customFormat="false" ht="15" hidden="false" customHeight="false" outlineLevel="0" collapsed="false">
      <c r="B30" s="22" t="n">
        <f aca="false">Schedule!O5</f>
        <v>46388</v>
      </c>
      <c r="C30" s="23" t="s">
        <v>72</v>
      </c>
      <c r="D30" s="24" t="n">
        <f aca="false">Schedule!O107</f>
        <v>2800</v>
      </c>
      <c r="E30" s="25"/>
      <c r="F30" s="26" t="str">
        <f aca="false">"Revenue recognized for "&amp;TEXT(B30,"mmmm yyyy")&amp;", per deferred revenue schedule"</f>
        <v>Revenue recognized for January 2027, per deferred revenue schedule</v>
      </c>
    </row>
    <row r="31" customFormat="false" ht="15" hidden="false" customHeight="false" outlineLevel="0" collapsed="false">
      <c r="C31" s="7" t="s">
        <v>73</v>
      </c>
      <c r="E31" s="16" t="n">
        <f aca="false">D30</f>
        <v>2800</v>
      </c>
    </row>
    <row r="32" customFormat="false" ht="15" hidden="false" customHeight="false" outlineLevel="0" collapsed="false">
      <c r="B32" s="22" t="n">
        <f aca="false">Schedule!P5</f>
        <v>46419</v>
      </c>
      <c r="C32" s="23" t="s">
        <v>72</v>
      </c>
      <c r="D32" s="24" t="n">
        <f aca="false">Schedule!P107</f>
        <v>2800</v>
      </c>
      <c r="E32" s="25"/>
      <c r="F32" s="26" t="str">
        <f aca="false">"Revenue recognized for "&amp;TEXT(B32,"mmmm yyyy")&amp;", per deferred revenue schedule"</f>
        <v>Revenue recognized for February 2027, per deferred revenue schedule</v>
      </c>
    </row>
    <row r="33" customFormat="false" ht="15" hidden="false" customHeight="false" outlineLevel="0" collapsed="false">
      <c r="C33" s="7" t="s">
        <v>73</v>
      </c>
      <c r="E33" s="16" t="n">
        <f aca="false">D32</f>
        <v>2800</v>
      </c>
    </row>
    <row r="34" customFormat="false" ht="15" hidden="false" customHeight="false" outlineLevel="0" collapsed="false">
      <c r="B34" s="22" t="n">
        <f aca="false">Schedule!Q5</f>
        <v>46447</v>
      </c>
      <c r="C34" s="23" t="s">
        <v>72</v>
      </c>
      <c r="D34" s="24" t="n">
        <f aca="false">Schedule!Q107</f>
        <v>2800</v>
      </c>
      <c r="E34" s="25"/>
      <c r="F34" s="26" t="str">
        <f aca="false">"Revenue recognized for "&amp;TEXT(B34,"mmmm yyyy")&amp;", per deferred revenue schedule"</f>
        <v>Revenue recognized for March 2027, per deferred revenue schedule</v>
      </c>
    </row>
    <row r="35" customFormat="false" ht="15" hidden="false" customHeight="false" outlineLevel="0" collapsed="false">
      <c r="C35" s="7" t="s">
        <v>73</v>
      </c>
      <c r="E35" s="16" t="n">
        <f aca="false">D34</f>
        <v>2800</v>
      </c>
    </row>
    <row r="36" customFormat="false" ht="15" hidden="false" customHeight="false" outlineLevel="0" collapsed="false">
      <c r="B36" s="22" t="n">
        <f aca="false">Schedule!R5</f>
        <v>46478</v>
      </c>
      <c r="C36" s="23" t="s">
        <v>72</v>
      </c>
      <c r="D36" s="24" t="n">
        <f aca="false">Schedule!R107</f>
        <v>2000</v>
      </c>
      <c r="E36" s="25"/>
      <c r="F36" s="26" t="str">
        <f aca="false">"Revenue recognized for "&amp;TEXT(B36,"mmmm yyyy")&amp;", per deferred revenue schedule"</f>
        <v>Revenue recognized for April 2027, per deferred revenue schedule</v>
      </c>
    </row>
    <row r="37" customFormat="false" ht="15" hidden="false" customHeight="false" outlineLevel="0" collapsed="false">
      <c r="C37" s="7" t="s">
        <v>73</v>
      </c>
      <c r="E37" s="16" t="n">
        <f aca="false">D36</f>
        <v>2000</v>
      </c>
    </row>
    <row r="38" customFormat="false" ht="15" hidden="false" customHeight="false" outlineLevel="0" collapsed="false">
      <c r="B38" s="22" t="n">
        <f aca="false">Schedule!S5</f>
        <v>46508</v>
      </c>
      <c r="C38" s="23" t="s">
        <v>72</v>
      </c>
      <c r="D38" s="24" t="n">
        <f aca="false">Schedule!S107</f>
        <v>2000</v>
      </c>
      <c r="E38" s="25"/>
      <c r="F38" s="26" t="str">
        <f aca="false">"Revenue recognized for "&amp;TEXT(B38,"mmmm yyyy")&amp;", per deferred revenue schedule"</f>
        <v>Revenue recognized for May 2027, per deferred revenue schedule</v>
      </c>
    </row>
    <row r="39" customFormat="false" ht="15" hidden="false" customHeight="false" outlineLevel="0" collapsed="false">
      <c r="C39" s="7" t="s">
        <v>73</v>
      </c>
      <c r="E39" s="16" t="n">
        <f aca="false">D38</f>
        <v>2000</v>
      </c>
    </row>
    <row r="40" customFormat="false" ht="15" hidden="false" customHeight="false" outlineLevel="0" collapsed="false">
      <c r="B40" s="22" t="n">
        <f aca="false">Schedule!T5</f>
        <v>46539</v>
      </c>
      <c r="C40" s="23" t="s">
        <v>72</v>
      </c>
      <c r="D40" s="24" t="n">
        <f aca="false">Schedule!T107</f>
        <v>2000</v>
      </c>
      <c r="E40" s="25"/>
      <c r="F40" s="26" t="str">
        <f aca="false">"Revenue recognized for "&amp;TEXT(B40,"mmmm yyyy")&amp;", per deferred revenue schedule"</f>
        <v>Revenue recognized for June 2027, per deferred revenue schedule</v>
      </c>
    </row>
    <row r="41" customFormat="false" ht="15" hidden="false" customHeight="false" outlineLevel="0" collapsed="false">
      <c r="C41" s="7" t="s">
        <v>73</v>
      </c>
      <c r="E41" s="16" t="n">
        <f aca="false">D40</f>
        <v>2000</v>
      </c>
    </row>
    <row r="42" customFormat="false" ht="15" hidden="false" customHeight="false" outlineLevel="0" collapsed="false">
      <c r="B42" s="22" t="n">
        <f aca="false">Schedule!U5</f>
        <v>46569</v>
      </c>
      <c r="C42" s="23" t="s">
        <v>72</v>
      </c>
      <c r="D42" s="24" t="n">
        <f aca="false">Schedule!U107</f>
        <v>2000</v>
      </c>
      <c r="E42" s="25"/>
      <c r="F42" s="26" t="str">
        <f aca="false">"Revenue recognized for "&amp;TEXT(B42,"mmmm yyyy")&amp;", per deferred revenue schedule"</f>
        <v>Revenue recognized for July 2027, per deferred revenue schedule</v>
      </c>
    </row>
    <row r="43" customFormat="false" ht="15" hidden="false" customHeight="false" outlineLevel="0" collapsed="false">
      <c r="C43" s="7" t="s">
        <v>73</v>
      </c>
      <c r="E43" s="16" t="n">
        <f aca="false">D42</f>
        <v>2000</v>
      </c>
    </row>
    <row r="44" customFormat="false" ht="15" hidden="false" customHeight="false" outlineLevel="0" collapsed="false">
      <c r="B44" s="22" t="n">
        <f aca="false">Schedule!V5</f>
        <v>46600</v>
      </c>
      <c r="C44" s="23" t="s">
        <v>72</v>
      </c>
      <c r="D44" s="24" t="n">
        <f aca="false">Schedule!V107</f>
        <v>2000</v>
      </c>
      <c r="E44" s="25"/>
      <c r="F44" s="26" t="str">
        <f aca="false">"Revenue recognized for "&amp;TEXT(B44,"mmmm yyyy")&amp;", per deferred revenue schedule"</f>
        <v>Revenue recognized for August 2027, per deferred revenue schedule</v>
      </c>
    </row>
    <row r="45" customFormat="false" ht="15" hidden="false" customHeight="false" outlineLevel="0" collapsed="false">
      <c r="C45" s="7" t="s">
        <v>73</v>
      </c>
      <c r="E45" s="16" t="n">
        <f aca="false">D44</f>
        <v>2000</v>
      </c>
    </row>
    <row r="46" customFormat="false" ht="15" hidden="false" customHeight="false" outlineLevel="0" collapsed="false">
      <c r="B46" s="22" t="n">
        <f aca="false">Schedule!W5</f>
        <v>46631</v>
      </c>
      <c r="C46" s="23" t="s">
        <v>72</v>
      </c>
      <c r="D46" s="24" t="n">
        <f aca="false">Schedule!W107</f>
        <v>2000</v>
      </c>
      <c r="E46" s="25"/>
      <c r="F46" s="26" t="str">
        <f aca="false">"Revenue recognized for "&amp;TEXT(B46,"mmmm yyyy")&amp;", per deferred revenue schedule"</f>
        <v>Revenue recognized for September 2027, per deferred revenue schedule</v>
      </c>
    </row>
    <row r="47" customFormat="false" ht="15" hidden="false" customHeight="false" outlineLevel="0" collapsed="false">
      <c r="C47" s="7" t="s">
        <v>73</v>
      </c>
      <c r="E47" s="16" t="n">
        <f aca="false">D46</f>
        <v>2000</v>
      </c>
    </row>
    <row r="48" customFormat="false" ht="15" hidden="false" customHeight="false" outlineLevel="0" collapsed="false">
      <c r="B48" s="22" t="n">
        <f aca="false">Schedule!X5</f>
        <v>46661</v>
      </c>
      <c r="C48" s="23" t="s">
        <v>72</v>
      </c>
      <c r="D48" s="24" t="n">
        <f aca="false">Schedule!X107</f>
        <v>2000</v>
      </c>
      <c r="E48" s="25"/>
      <c r="F48" s="26" t="str">
        <f aca="false">"Revenue recognized for "&amp;TEXT(B48,"mmmm yyyy")&amp;", per deferred revenue schedule"</f>
        <v>Revenue recognized for October 2027, per deferred revenue schedule</v>
      </c>
    </row>
    <row r="49" customFormat="false" ht="15" hidden="false" customHeight="false" outlineLevel="0" collapsed="false">
      <c r="C49" s="7" t="s">
        <v>73</v>
      </c>
      <c r="E49" s="16" t="n">
        <f aca="false">D48</f>
        <v>2000</v>
      </c>
    </row>
    <row r="50" customFormat="false" ht="15" hidden="false" customHeight="false" outlineLevel="0" collapsed="false">
      <c r="B50" s="22" t="n">
        <f aca="false">Schedule!Y5</f>
        <v>46692</v>
      </c>
      <c r="C50" s="23" t="s">
        <v>72</v>
      </c>
      <c r="D50" s="24" t="n">
        <f aca="false">Schedule!Y107</f>
        <v>2000</v>
      </c>
      <c r="E50" s="25"/>
      <c r="F50" s="26" t="str">
        <f aca="false">"Revenue recognized for "&amp;TEXT(B50,"mmmm yyyy")&amp;", per deferred revenue schedule"</f>
        <v>Revenue recognized for November 2027, per deferred revenue schedule</v>
      </c>
    </row>
    <row r="51" customFormat="false" ht="15" hidden="false" customHeight="false" outlineLevel="0" collapsed="false">
      <c r="C51" s="7" t="s">
        <v>73</v>
      </c>
      <c r="E51" s="16" t="n">
        <f aca="false">D50</f>
        <v>2000</v>
      </c>
    </row>
    <row r="52" customFormat="false" ht="15" hidden="false" customHeight="false" outlineLevel="0" collapsed="false">
      <c r="B52" s="22" t="n">
        <f aca="false">Schedule!Z5</f>
        <v>46722</v>
      </c>
      <c r="C52" s="23" t="s">
        <v>72</v>
      </c>
      <c r="D52" s="24" t="n">
        <f aca="false">Schedule!Z107</f>
        <v>2000</v>
      </c>
      <c r="E52" s="25"/>
      <c r="F52" s="26" t="str">
        <f aca="false">"Revenue recognized for "&amp;TEXT(B52,"mmmm yyyy")&amp;", per deferred revenue schedule"</f>
        <v>Revenue recognized for December 2027, per deferred revenue schedule</v>
      </c>
    </row>
    <row r="53" customFormat="false" ht="15" hidden="false" customHeight="false" outlineLevel="0" collapsed="false">
      <c r="C53" s="7" t="s">
        <v>73</v>
      </c>
      <c r="E53" s="16" t="n">
        <f aca="false">D52</f>
        <v>2000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2026-11-05T20:01:10Z</dcterms:created>
  <dc:creator>openpyxl</dc:creator>
  <dc:description/>
  <dc:language>en-US</dc:language>
  <cp:lastModifiedBy/>
  <dcterms:modified xsi:type="dcterms:W3CDTF">2026-11-05T20:01:10Z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